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0" documentId="13_ncr:1_{53783FC3-739C-471A-A389-6B7F81DA51C3}" xr6:coauthVersionLast="47" xr6:coauthVersionMax="47" xr10:uidLastSave="{00000000-0000-0000-0000-000000000000}"/>
  <bookViews>
    <workbookView xWindow="-110" yWindow="-110" windowWidth="19420" windowHeight="10300" xr2:uid="{00000000-000D-0000-FFFF-FFFF00000000}"/>
  </bookViews>
  <sheets>
    <sheet name="IT drošības iek.kontr.vide"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90" i="21" l="1"/>
  <c r="AW116" i="21"/>
  <c r="AW117" i="21"/>
  <c r="AW119" i="21"/>
  <c r="AW120" i="21"/>
  <c r="AW121" i="21"/>
  <c r="AW122" i="21"/>
  <c r="AW123" i="21"/>
  <c r="AW124" i="21"/>
  <c r="AW125" i="21"/>
  <c r="AW126" i="21"/>
  <c r="AW129" i="21"/>
  <c r="AW130" i="21"/>
  <c r="AW131" i="21"/>
  <c r="AW132" i="21"/>
  <c r="AW135" i="21"/>
  <c r="AW136" i="21"/>
  <c r="AW137" i="21"/>
  <c r="AW138" i="21"/>
  <c r="AW139" i="21"/>
  <c r="AW140" i="21"/>
  <c r="AW145" i="21"/>
  <c r="AW146" i="21"/>
  <c r="AW153" i="21"/>
  <c r="AW154" i="21"/>
  <c r="AW156" i="21"/>
  <c r="AW157" i="21"/>
  <c r="AW159" i="21"/>
  <c r="AW160" i="21"/>
  <c r="AW221" i="21"/>
  <c r="BC221" i="21" s="1"/>
  <c r="BC257" i="21" s="1"/>
  <c r="BC246" i="21" s="1"/>
  <c r="AW230" i="21"/>
  <c r="BC230" i="21" s="1"/>
  <c r="BC256" i="21" s="1"/>
  <c r="BC245" i="21" s="1"/>
  <c r="AW238" i="21"/>
  <c r="BC238" i="21" s="1"/>
  <c r="BC255" i="21" s="1"/>
  <c r="BC244" i="21" s="1"/>
  <c r="AL116" i="21"/>
  <c r="AL117" i="21"/>
  <c r="AL119" i="21"/>
  <c r="AL120" i="21"/>
  <c r="AL121" i="21"/>
  <c r="AL122" i="21"/>
  <c r="AL123" i="21"/>
  <c r="AL124" i="21"/>
  <c r="AL125" i="21"/>
  <c r="AL126" i="21"/>
  <c r="AL129" i="21"/>
  <c r="AL130" i="21"/>
  <c r="AL131" i="21"/>
  <c r="AL132" i="21"/>
  <c r="AL133" i="21"/>
  <c r="AL135" i="21"/>
  <c r="AL136" i="21"/>
  <c r="AL137" i="21"/>
  <c r="AL138" i="21"/>
  <c r="AL139" i="21"/>
  <c r="AL140" i="21"/>
  <c r="AL141" i="21"/>
  <c r="AL142" i="21"/>
  <c r="AL143" i="21"/>
  <c r="AL145" i="21"/>
  <c r="AL146" i="21"/>
  <c r="AL147" i="21"/>
  <c r="AL148" i="21"/>
  <c r="AL149" i="21"/>
  <c r="AL150" i="21"/>
  <c r="AL151" i="21"/>
  <c r="AL153" i="21"/>
  <c r="AL154" i="21"/>
  <c r="AL156" i="21"/>
  <c r="AL157" i="21"/>
  <c r="AL159" i="21"/>
  <c r="AL160" i="21"/>
  <c r="AL162" i="21"/>
  <c r="AL163" i="21"/>
  <c r="AL165" i="21"/>
  <c r="AL166" i="21"/>
  <c r="AL167" i="21"/>
  <c r="AL168" i="21"/>
  <c r="AL170" i="21"/>
  <c r="AL171" i="21"/>
  <c r="AL173" i="21"/>
  <c r="AL174" i="21"/>
  <c r="AL175" i="21"/>
  <c r="AL176" i="21"/>
  <c r="AL177" i="21"/>
  <c r="AL178" i="21"/>
  <c r="AL179" i="21"/>
  <c r="AL180" i="21"/>
  <c r="AL181" i="21"/>
  <c r="AL182" i="21"/>
  <c r="AL183" i="21"/>
  <c r="AL184" i="21"/>
  <c r="AL185" i="21"/>
  <c r="AL186" i="21"/>
  <c r="AL187" i="21"/>
  <c r="AL188" i="21"/>
  <c r="AL190" i="21"/>
  <c r="AL191" i="21"/>
  <c r="AL193" i="21"/>
  <c r="AL194" i="21"/>
  <c r="AL195" i="21"/>
  <c r="AL196" i="21"/>
  <c r="AL199" i="21"/>
  <c r="AL200" i="21"/>
  <c r="AL201" i="21"/>
  <c r="AL203" i="21"/>
  <c r="AL204" i="21"/>
  <c r="AL205" i="21"/>
  <c r="AL206" i="21"/>
  <c r="AL207" i="21"/>
  <c r="AL208" i="21"/>
  <c r="AL209" i="21"/>
  <c r="AL210" i="21"/>
  <c r="AL212" i="21"/>
  <c r="AL213" i="21"/>
  <c r="AL215" i="21"/>
  <c r="AL216" i="21"/>
  <c r="AL217" i="21"/>
  <c r="AL218" i="21"/>
  <c r="AL221" i="21"/>
  <c r="AL222" i="21"/>
  <c r="AR221" i="21" s="1"/>
  <c r="AL230" i="21"/>
  <c r="AL238" i="21"/>
  <c r="AR238" i="21" s="1"/>
  <c r="AW104" i="21"/>
  <c r="BC104" i="21" s="1"/>
  <c r="AW105" i="21"/>
  <c r="BC105" i="21" s="1"/>
  <c r="AW106" i="21"/>
  <c r="BC106" i="21" s="1"/>
  <c r="AL105" i="21"/>
  <c r="AR105" i="21" s="1"/>
  <c r="AL106" i="21"/>
  <c r="AR104" i="21" s="1"/>
  <c r="AL104" i="21"/>
  <c r="AR106" i="21" s="1"/>
  <c r="AW95" i="21"/>
  <c r="BC95" i="21" s="1"/>
  <c r="BC261" i="21" s="1"/>
  <c r="AL95" i="21"/>
  <c r="AR95" i="21" s="1"/>
  <c r="AR261" i="21" s="1"/>
  <c r="AW87" i="21"/>
  <c r="BC88" i="21" s="1"/>
  <c r="AW88" i="21"/>
  <c r="BC89" i="21" s="1"/>
  <c r="AW89" i="21"/>
  <c r="BC90" i="21" s="1"/>
  <c r="AW86" i="21"/>
  <c r="BC87" i="21" s="1"/>
  <c r="AL87" i="21"/>
  <c r="AR89" i="21" s="1"/>
  <c r="AL88" i="21"/>
  <c r="AR88" i="21" s="1"/>
  <c r="AL89" i="21"/>
  <c r="AR87" i="21" s="1"/>
  <c r="AL86" i="21"/>
  <c r="AR90" i="21" s="1"/>
  <c r="AW78" i="21"/>
  <c r="AW77" i="21"/>
  <c r="AL78" i="21"/>
  <c r="AL77" i="21"/>
  <c r="AV238" i="21"/>
  <c r="BB238" i="21" s="1"/>
  <c r="BB255" i="21" s="1"/>
  <c r="BB244" i="21" s="1"/>
  <c r="AU238" i="21"/>
  <c r="BA238" i="21" s="1"/>
  <c r="BA255" i="21" s="1"/>
  <c r="BA244" i="21" s="1"/>
  <c r="AT238" i="21"/>
  <c r="AZ238" i="21" s="1"/>
  <c r="AZ255" i="21" s="1"/>
  <c r="AZ244" i="21" s="1"/>
  <c r="AV230" i="21"/>
  <c r="BB230" i="21" s="1"/>
  <c r="BB256" i="21" s="1"/>
  <c r="BB245" i="21" s="1"/>
  <c r="AU230" i="21"/>
  <c r="BA230" i="21" s="1"/>
  <c r="BA256" i="21" s="1"/>
  <c r="BA245" i="21" s="1"/>
  <c r="AT230" i="21"/>
  <c r="AZ230" i="21" s="1"/>
  <c r="AZ256" i="21" s="1"/>
  <c r="AZ245" i="21" s="1"/>
  <c r="AV117" i="21"/>
  <c r="AV119" i="21"/>
  <c r="AV120" i="21"/>
  <c r="AV121" i="21"/>
  <c r="AV122" i="21"/>
  <c r="AV123" i="21"/>
  <c r="AV124" i="21"/>
  <c r="AV125" i="21"/>
  <c r="AV126" i="21"/>
  <c r="AV116" i="21"/>
  <c r="AU117" i="21"/>
  <c r="AU119" i="21"/>
  <c r="AU120" i="21"/>
  <c r="AU121" i="21"/>
  <c r="AU122" i="21"/>
  <c r="AU123" i="21"/>
  <c r="AU124" i="21"/>
  <c r="AU125" i="21"/>
  <c r="AU126" i="21"/>
  <c r="AU116" i="21"/>
  <c r="AT117" i="21"/>
  <c r="AT119" i="21"/>
  <c r="AT120" i="21"/>
  <c r="AT121" i="21"/>
  <c r="AT122" i="21"/>
  <c r="AT123" i="21"/>
  <c r="AT124" i="21"/>
  <c r="AT125" i="21"/>
  <c r="AT126" i="21"/>
  <c r="AT116" i="21"/>
  <c r="AV105" i="21"/>
  <c r="BB105" i="21" s="1"/>
  <c r="AV106" i="21"/>
  <c r="BB106" i="21" s="1"/>
  <c r="AV104" i="21"/>
  <c r="BB104" i="21" s="1"/>
  <c r="AU105" i="21"/>
  <c r="BA105" i="21" s="1"/>
  <c r="AU106" i="21"/>
  <c r="BA106" i="21" s="1"/>
  <c r="AU104" i="21"/>
  <c r="BA104" i="21" s="1"/>
  <c r="AT105" i="21"/>
  <c r="AZ105" i="21" s="1"/>
  <c r="AT106" i="21"/>
  <c r="AZ106" i="21" s="1"/>
  <c r="AT104" i="21"/>
  <c r="AZ104" i="21" s="1"/>
  <c r="AV95" i="21"/>
  <c r="BB95" i="21" s="1"/>
  <c r="BB261" i="21" s="1"/>
  <c r="AU95" i="21"/>
  <c r="BA95" i="21" s="1"/>
  <c r="BA261" i="21" s="1"/>
  <c r="AT95" i="21"/>
  <c r="AZ95" i="21" s="1"/>
  <c r="AZ261" i="21" s="1"/>
  <c r="AV87" i="21"/>
  <c r="BB88" i="21" s="1"/>
  <c r="AV88" i="21"/>
  <c r="BB89" i="21" s="1"/>
  <c r="AV89" i="21"/>
  <c r="BB90" i="21" s="1"/>
  <c r="AV86" i="21"/>
  <c r="BB87" i="21" s="1"/>
  <c r="AU87" i="21"/>
  <c r="BA88" i="21" s="1"/>
  <c r="AU88" i="21"/>
  <c r="BA89" i="21" s="1"/>
  <c r="AU89" i="21"/>
  <c r="BA90" i="21" s="1"/>
  <c r="AU86" i="21"/>
  <c r="BA87" i="21" s="1"/>
  <c r="AT87" i="21"/>
  <c r="AZ88" i="21" s="1"/>
  <c r="AT88" i="21"/>
  <c r="AZ89" i="21" s="1"/>
  <c r="AT89" i="21"/>
  <c r="AZ90" i="21" s="1"/>
  <c r="AT86" i="21"/>
  <c r="AZ87" i="21" s="1"/>
  <c r="AV78" i="21"/>
  <c r="AU78" i="21"/>
  <c r="AT78" i="21"/>
  <c r="AV77" i="21"/>
  <c r="AU77" i="21"/>
  <c r="AT77" i="21"/>
  <c r="AV221" i="21"/>
  <c r="BB221" i="21" s="1"/>
  <c r="BB257" i="21" s="1"/>
  <c r="BB246" i="21" s="1"/>
  <c r="AU221" i="21"/>
  <c r="BA221" i="21" s="1"/>
  <c r="BA257" i="21" s="1"/>
  <c r="BA246" i="21" s="1"/>
  <c r="AT221" i="21"/>
  <c r="AZ221" i="21" s="1"/>
  <c r="AZ257" i="21" s="1"/>
  <c r="AZ246" i="21" s="1"/>
  <c r="AV160" i="21"/>
  <c r="AV159" i="21"/>
  <c r="AU160" i="21"/>
  <c r="AU159" i="21"/>
  <c r="AT160" i="21"/>
  <c r="AT159" i="21"/>
  <c r="AV157" i="21"/>
  <c r="AV156" i="21"/>
  <c r="AU157" i="21"/>
  <c r="AU156" i="21"/>
  <c r="AT157" i="21"/>
  <c r="AT156" i="21"/>
  <c r="AV154" i="21"/>
  <c r="AV153" i="21"/>
  <c r="AU154" i="21"/>
  <c r="AU153" i="21"/>
  <c r="AT154" i="21"/>
  <c r="AT153" i="21"/>
  <c r="AV146" i="21"/>
  <c r="AV145" i="21"/>
  <c r="AU146" i="21"/>
  <c r="AU145" i="21"/>
  <c r="AT146" i="21"/>
  <c r="AT145" i="21"/>
  <c r="AV136" i="21"/>
  <c r="AV137" i="21"/>
  <c r="AV138" i="21"/>
  <c r="AV139" i="21"/>
  <c r="AV140" i="21"/>
  <c r="AV135" i="21"/>
  <c r="AU136" i="21"/>
  <c r="AU137" i="21"/>
  <c r="AU138" i="21"/>
  <c r="AU139" i="21"/>
  <c r="AU140" i="21"/>
  <c r="AU135" i="21"/>
  <c r="AT136" i="21"/>
  <c r="AT137" i="21"/>
  <c r="AT138" i="21"/>
  <c r="AT139" i="21"/>
  <c r="AT140" i="21"/>
  <c r="AT135" i="21"/>
  <c r="AV130" i="21"/>
  <c r="AV131" i="21"/>
  <c r="AV132" i="21"/>
  <c r="AV129" i="21"/>
  <c r="AU130" i="21"/>
  <c r="AU131" i="21"/>
  <c r="AU132" i="21"/>
  <c r="AU129" i="21"/>
  <c r="AT130" i="21"/>
  <c r="AT131" i="21"/>
  <c r="AT132" i="21"/>
  <c r="AT129" i="21"/>
  <c r="AZ123" i="21"/>
  <c r="AZ122" i="21"/>
  <c r="AZ121" i="21"/>
  <c r="BB124" i="21"/>
  <c r="BA124" i="21"/>
  <c r="AZ124" i="21"/>
  <c r="BB123" i="21"/>
  <c r="BB122" i="21"/>
  <c r="BA122" i="21"/>
  <c r="BB121" i="21"/>
  <c r="BA121" i="21"/>
  <c r="AI116" i="21"/>
  <c r="AI117" i="21"/>
  <c r="AK116" i="21"/>
  <c r="AJ116" i="21"/>
  <c r="AK117" i="21"/>
  <c r="AJ117" i="21"/>
  <c r="AI95" i="21"/>
  <c r="AO95" i="21" s="1"/>
  <c r="AO261" i="21" s="1"/>
  <c r="AJ95" i="21"/>
  <c r="AP95" i="21" s="1"/>
  <c r="AP261" i="21" s="1"/>
  <c r="AK95" i="21"/>
  <c r="AQ95" i="21" s="1"/>
  <c r="AQ261" i="21" s="1"/>
  <c r="AI104" i="21"/>
  <c r="AO106" i="21" s="1"/>
  <c r="AJ104" i="21"/>
  <c r="AP106" i="21" s="1"/>
  <c r="AK104" i="21"/>
  <c r="AQ106" i="21" s="1"/>
  <c r="AQ103" i="21" s="1"/>
  <c r="AI105" i="21"/>
  <c r="AO105" i="21" s="1"/>
  <c r="AJ105" i="21"/>
  <c r="AP105" i="21" s="1"/>
  <c r="AK105" i="21"/>
  <c r="AQ105" i="21" s="1"/>
  <c r="AI106" i="21"/>
  <c r="AO104" i="21" s="1"/>
  <c r="AJ106" i="21"/>
  <c r="AP104" i="21" s="1"/>
  <c r="AK106" i="21"/>
  <c r="AQ104" i="21" s="1"/>
  <c r="AI119" i="21"/>
  <c r="AJ119" i="21"/>
  <c r="AK119" i="21"/>
  <c r="AI120" i="21"/>
  <c r="AJ120" i="21"/>
  <c r="AK120" i="21"/>
  <c r="AI121" i="21"/>
  <c r="AJ121" i="21"/>
  <c r="AK121" i="21"/>
  <c r="AI122" i="21"/>
  <c r="AJ122" i="21"/>
  <c r="AK122" i="21"/>
  <c r="AI123" i="21"/>
  <c r="AJ123" i="21"/>
  <c r="AK123" i="21"/>
  <c r="AI124" i="21"/>
  <c r="AJ124" i="21"/>
  <c r="AK124" i="21"/>
  <c r="AI125" i="21"/>
  <c r="AJ125" i="21"/>
  <c r="AK125" i="21"/>
  <c r="AI126" i="21"/>
  <c r="AJ126" i="21"/>
  <c r="AK126" i="21"/>
  <c r="AI129" i="21"/>
  <c r="AJ129" i="21"/>
  <c r="AK129" i="21"/>
  <c r="AI130" i="21"/>
  <c r="AJ130" i="21"/>
  <c r="AK130" i="21"/>
  <c r="AI131" i="21"/>
  <c r="AJ131" i="21"/>
  <c r="AK131" i="21"/>
  <c r="AI132" i="21"/>
  <c r="AJ132" i="21"/>
  <c r="AK132" i="21"/>
  <c r="AI133" i="21"/>
  <c r="AJ133" i="21"/>
  <c r="AK133" i="21"/>
  <c r="AI135" i="21"/>
  <c r="AJ135" i="21"/>
  <c r="AK135" i="21"/>
  <c r="AI136" i="21"/>
  <c r="AJ136" i="21"/>
  <c r="AK136" i="21"/>
  <c r="AI137" i="21"/>
  <c r="AJ137" i="21"/>
  <c r="AK137" i="21"/>
  <c r="AI138" i="21"/>
  <c r="AJ138" i="21"/>
  <c r="AK138" i="21"/>
  <c r="AI139" i="21"/>
  <c r="AJ139" i="21"/>
  <c r="AK139" i="21"/>
  <c r="AI140" i="21"/>
  <c r="AJ140" i="21"/>
  <c r="AK140" i="21"/>
  <c r="AI141" i="21"/>
  <c r="AJ141" i="21"/>
  <c r="AK141" i="21"/>
  <c r="AI142" i="21"/>
  <c r="AJ142" i="21"/>
  <c r="AK142" i="21"/>
  <c r="AI143" i="21"/>
  <c r="AJ143" i="21"/>
  <c r="AK143" i="21"/>
  <c r="AI145" i="21"/>
  <c r="AJ145" i="21"/>
  <c r="AK145" i="21"/>
  <c r="AI146" i="21"/>
  <c r="AJ146" i="21"/>
  <c r="AK146" i="21"/>
  <c r="AI147" i="21"/>
  <c r="AJ147" i="21"/>
  <c r="AK147" i="21"/>
  <c r="AI148" i="21"/>
  <c r="AJ148" i="21"/>
  <c r="AK148" i="21"/>
  <c r="AI149" i="21"/>
  <c r="AJ149" i="21"/>
  <c r="AK149" i="21"/>
  <c r="AI150" i="21"/>
  <c r="AJ150" i="21"/>
  <c r="AK150" i="21"/>
  <c r="AI151" i="21"/>
  <c r="AJ151" i="21"/>
  <c r="AK151" i="21"/>
  <c r="AI153" i="21"/>
  <c r="AJ153" i="21"/>
  <c r="AK153" i="21"/>
  <c r="AI154" i="21"/>
  <c r="AJ154" i="21"/>
  <c r="AK154" i="21"/>
  <c r="AI156" i="21"/>
  <c r="AJ156" i="21"/>
  <c r="AK156" i="21"/>
  <c r="AI157" i="21"/>
  <c r="AJ157" i="21"/>
  <c r="AK157" i="21"/>
  <c r="AI159" i="21"/>
  <c r="AJ159" i="21"/>
  <c r="AK159" i="21"/>
  <c r="AI160" i="21"/>
  <c r="AJ160" i="21"/>
  <c r="AK160" i="21"/>
  <c r="AI162" i="21"/>
  <c r="AJ162" i="21"/>
  <c r="AK162" i="21"/>
  <c r="AI163" i="21"/>
  <c r="AJ163" i="21"/>
  <c r="AK163" i="21"/>
  <c r="AI165" i="21"/>
  <c r="AJ165" i="21"/>
  <c r="AK165" i="21"/>
  <c r="AI166" i="21"/>
  <c r="AJ166" i="21"/>
  <c r="AK166" i="21"/>
  <c r="AI167" i="21"/>
  <c r="AJ167" i="21"/>
  <c r="AK167" i="21"/>
  <c r="AI168" i="21"/>
  <c r="AJ168" i="21"/>
  <c r="AK168" i="21"/>
  <c r="AI170" i="21"/>
  <c r="AJ170" i="21"/>
  <c r="AK170" i="21"/>
  <c r="AI171" i="21"/>
  <c r="AJ171" i="21"/>
  <c r="AK171" i="21"/>
  <c r="AI173" i="21"/>
  <c r="AJ173" i="21"/>
  <c r="AK173" i="21"/>
  <c r="AI174" i="21"/>
  <c r="AJ174" i="21"/>
  <c r="AK174" i="21"/>
  <c r="AI175" i="21"/>
  <c r="AJ175" i="21"/>
  <c r="AK175" i="21"/>
  <c r="AI176" i="21"/>
  <c r="AJ176" i="21"/>
  <c r="AK176" i="21"/>
  <c r="AI177" i="21"/>
  <c r="AJ177" i="21"/>
  <c r="AK177" i="21"/>
  <c r="AI178" i="21"/>
  <c r="AJ178" i="21"/>
  <c r="AK178" i="21"/>
  <c r="AI179" i="21"/>
  <c r="AJ179" i="21"/>
  <c r="AK179" i="21"/>
  <c r="AI180" i="21"/>
  <c r="AJ180" i="21"/>
  <c r="AK180" i="21"/>
  <c r="AI181" i="21"/>
  <c r="AJ181" i="21"/>
  <c r="AK181" i="21"/>
  <c r="AI182" i="21"/>
  <c r="AJ182" i="21"/>
  <c r="AK182" i="21"/>
  <c r="AI183" i="21"/>
  <c r="AJ183" i="21"/>
  <c r="AK183" i="21"/>
  <c r="AI184" i="21"/>
  <c r="AJ184" i="21"/>
  <c r="AK184" i="21"/>
  <c r="AI185" i="21"/>
  <c r="AJ185" i="21"/>
  <c r="AK185" i="21"/>
  <c r="AI186" i="21"/>
  <c r="AJ186" i="21"/>
  <c r="AK186" i="21"/>
  <c r="AI187" i="21"/>
  <c r="AJ187" i="21"/>
  <c r="AK187" i="21"/>
  <c r="AI188" i="21"/>
  <c r="AJ188" i="21"/>
  <c r="AK188" i="21"/>
  <c r="AJ190" i="21"/>
  <c r="AK190" i="21"/>
  <c r="AI191" i="21"/>
  <c r="AJ191" i="21"/>
  <c r="AK191" i="21"/>
  <c r="AI193" i="21"/>
  <c r="AJ193" i="21"/>
  <c r="AK193" i="21"/>
  <c r="AI194" i="21"/>
  <c r="AJ194" i="21"/>
  <c r="AK194" i="21"/>
  <c r="AI195" i="21"/>
  <c r="AJ195" i="21"/>
  <c r="AK195" i="21"/>
  <c r="AI196" i="21"/>
  <c r="AJ196" i="21"/>
  <c r="AK196" i="21"/>
  <c r="AI199" i="21"/>
  <c r="AJ199" i="21"/>
  <c r="AK199" i="21"/>
  <c r="AI200" i="21"/>
  <c r="AJ200" i="21"/>
  <c r="AK200" i="21"/>
  <c r="AI201" i="21"/>
  <c r="AJ201" i="21"/>
  <c r="AK201" i="21"/>
  <c r="AI203" i="21"/>
  <c r="AJ203" i="21"/>
  <c r="AK203" i="21"/>
  <c r="AI204" i="21"/>
  <c r="AJ204" i="21"/>
  <c r="AK204" i="21"/>
  <c r="AI205" i="21"/>
  <c r="AJ205" i="21"/>
  <c r="AK205" i="21"/>
  <c r="AI206" i="21"/>
  <c r="AJ206" i="21"/>
  <c r="AK206" i="21"/>
  <c r="AI207" i="21"/>
  <c r="AJ207" i="21"/>
  <c r="AK207" i="21"/>
  <c r="AI208" i="21"/>
  <c r="AJ208" i="21"/>
  <c r="AK208" i="21"/>
  <c r="AI209" i="21"/>
  <c r="AJ209" i="21"/>
  <c r="AK209" i="21"/>
  <c r="AI210" i="21"/>
  <c r="AJ210" i="21"/>
  <c r="AK210" i="21"/>
  <c r="AI212" i="21"/>
  <c r="AJ212" i="21"/>
  <c r="AK212" i="21"/>
  <c r="AI213" i="21"/>
  <c r="AJ213" i="21"/>
  <c r="AK213" i="21"/>
  <c r="AI215" i="21"/>
  <c r="AJ215" i="21"/>
  <c r="AK215" i="21"/>
  <c r="AI216" i="21"/>
  <c r="AJ216" i="21"/>
  <c r="AK216" i="21"/>
  <c r="AI217" i="21"/>
  <c r="AJ217" i="21"/>
  <c r="AK217" i="21"/>
  <c r="AI218" i="21"/>
  <c r="AJ218" i="21"/>
  <c r="AK218" i="21"/>
  <c r="AI221" i="21"/>
  <c r="AJ221" i="21"/>
  <c r="AK221" i="21"/>
  <c r="AI222" i="21"/>
  <c r="AJ222" i="21"/>
  <c r="AK222" i="21"/>
  <c r="AI230" i="21"/>
  <c r="AO230" i="21" s="1"/>
  <c r="AO256" i="21" s="1"/>
  <c r="AO245" i="21" s="1"/>
  <c r="AJ230" i="21"/>
  <c r="AP230" i="21" s="1"/>
  <c r="AP256" i="21" s="1"/>
  <c r="AP245" i="21" s="1"/>
  <c r="AK230" i="21"/>
  <c r="AQ230" i="21" s="1"/>
  <c r="AQ256" i="21" s="1"/>
  <c r="AQ245" i="21" s="1"/>
  <c r="AI238" i="21"/>
  <c r="AO238" i="21" s="1"/>
  <c r="AO255" i="21" s="1"/>
  <c r="AO244" i="21" s="1"/>
  <c r="AJ238" i="21"/>
  <c r="AP238" i="21" s="1"/>
  <c r="AP255" i="21" s="1"/>
  <c r="AP244" i="21" s="1"/>
  <c r="AK238" i="21"/>
  <c r="AQ238" i="21" s="1"/>
  <c r="AQ255" i="21" s="1"/>
  <c r="AQ244" i="21" s="1"/>
  <c r="AI78" i="21"/>
  <c r="AJ78" i="21"/>
  <c r="AK78" i="21"/>
  <c r="AI86" i="21"/>
  <c r="AO90" i="21" s="1"/>
  <c r="AJ86" i="21"/>
  <c r="AP90" i="21" s="1"/>
  <c r="AK86" i="21"/>
  <c r="AQ90" i="21" s="1"/>
  <c r="AI87" i="21"/>
  <c r="AO89" i="21" s="1"/>
  <c r="AJ87" i="21"/>
  <c r="AP89" i="21" s="1"/>
  <c r="AK87" i="21"/>
  <c r="AQ89" i="21" s="1"/>
  <c r="AI88" i="21"/>
  <c r="AO88" i="21" s="1"/>
  <c r="AJ88" i="21"/>
  <c r="AP88" i="21" s="1"/>
  <c r="AK88" i="21"/>
  <c r="AQ88" i="21" s="1"/>
  <c r="AI89" i="21"/>
  <c r="AO87" i="21" s="1"/>
  <c r="AJ89" i="21"/>
  <c r="AP87" i="21" s="1"/>
  <c r="AK89" i="21"/>
  <c r="AQ87" i="21" s="1"/>
  <c r="AK77" i="21"/>
  <c r="AJ77" i="21"/>
  <c r="AI77" i="21"/>
  <c r="AP103" i="21" l="1"/>
  <c r="AO103" i="21"/>
  <c r="AR103" i="21"/>
  <c r="AR85" i="21"/>
  <c r="AQ85" i="21"/>
  <c r="AP85" i="21"/>
  <c r="AP262" i="21" s="1"/>
  <c r="AO85" i="21"/>
  <c r="AQ135" i="21"/>
  <c r="AP135" i="21"/>
  <c r="AR135" i="21"/>
  <c r="AO135" i="21"/>
  <c r="AR257" i="21"/>
  <c r="AR246" i="21" s="1"/>
  <c r="AR230" i="21"/>
  <c r="AR256" i="21" s="1"/>
  <c r="AR245" i="21" s="1"/>
  <c r="AR255" i="21"/>
  <c r="AR244" i="21" s="1"/>
  <c r="BC103" i="21"/>
  <c r="BC260" i="21" s="1"/>
  <c r="BC124" i="21"/>
  <c r="AR124" i="21"/>
  <c r="AR123" i="21"/>
  <c r="AR260" i="21"/>
  <c r="BC123" i="21"/>
  <c r="AR122" i="21"/>
  <c r="BC122" i="21"/>
  <c r="BC121" i="21"/>
  <c r="AR121" i="21"/>
  <c r="AR128" i="21"/>
  <c r="AR129" i="21"/>
  <c r="BC128" i="21"/>
  <c r="AR130" i="21"/>
  <c r="BC129" i="21"/>
  <c r="AR131" i="21"/>
  <c r="AR132" i="21"/>
  <c r="BC130" i="21"/>
  <c r="BA130" i="21"/>
  <c r="AR133" i="21"/>
  <c r="BC131" i="21"/>
  <c r="BC132" i="21"/>
  <c r="AR134" i="21"/>
  <c r="BC133" i="21"/>
  <c r="BC120" i="21"/>
  <c r="AR120" i="21"/>
  <c r="AR262" i="21"/>
  <c r="BC85" i="21"/>
  <c r="BC262" i="21" s="1"/>
  <c r="AP77" i="21"/>
  <c r="AP263" i="21" s="1"/>
  <c r="AP248" i="21" s="1"/>
  <c r="BC77" i="21"/>
  <c r="BC263" i="21" s="1"/>
  <c r="AR77" i="21"/>
  <c r="AR263" i="21" s="1"/>
  <c r="AZ130" i="21"/>
  <c r="AZ128" i="21"/>
  <c r="BA128" i="21"/>
  <c r="BA129" i="21"/>
  <c r="BB133" i="21"/>
  <c r="BA85" i="21"/>
  <c r="BA262" i="21" s="1"/>
  <c r="BA77" i="21"/>
  <c r="BA263" i="21" s="1"/>
  <c r="BA248" i="21" s="1"/>
  <c r="BA120" i="21"/>
  <c r="BB77" i="21"/>
  <c r="BB263" i="21" s="1"/>
  <c r="BB248" i="21" s="1"/>
  <c r="BB120" i="21"/>
  <c r="BB119" i="21" s="1"/>
  <c r="BB259" i="21" s="1"/>
  <c r="BB132" i="21"/>
  <c r="BB129" i="21"/>
  <c r="AZ129" i="21"/>
  <c r="AZ131" i="21"/>
  <c r="BA132" i="21"/>
  <c r="AZ133" i="21"/>
  <c r="AZ77" i="21"/>
  <c r="AZ263" i="21" s="1"/>
  <c r="AZ248" i="21" s="1"/>
  <c r="AZ132" i="21"/>
  <c r="BA123" i="21"/>
  <c r="BA133" i="21"/>
  <c r="AZ120" i="21"/>
  <c r="AZ119" i="21" s="1"/>
  <c r="AZ259" i="21" s="1"/>
  <c r="BA131" i="21"/>
  <c r="BB131" i="21"/>
  <c r="BB130" i="21"/>
  <c r="BB128" i="21"/>
  <c r="AZ103" i="21"/>
  <c r="AZ260" i="21" s="1"/>
  <c r="BA103" i="21"/>
  <c r="BA260" i="21" s="1"/>
  <c r="BB103" i="21"/>
  <c r="BB260" i="21" s="1"/>
  <c r="AZ85" i="21"/>
  <c r="AZ262" i="21" s="1"/>
  <c r="BB85" i="21"/>
  <c r="BB262" i="21" s="1"/>
  <c r="AQ128" i="21"/>
  <c r="AQ129" i="21"/>
  <c r="AQ131" i="21"/>
  <c r="AO77" i="21"/>
  <c r="AO263" i="21" s="1"/>
  <c r="AO248" i="21" s="1"/>
  <c r="AO129" i="21"/>
  <c r="AO131" i="21"/>
  <c r="AQ262" i="21"/>
  <c r="AQ260" i="21"/>
  <c r="AO262" i="21"/>
  <c r="AP260" i="21"/>
  <c r="AO260" i="21"/>
  <c r="AP129" i="21"/>
  <c r="AP120" i="21"/>
  <c r="AQ130" i="21"/>
  <c r="AQ132" i="21"/>
  <c r="AP132" i="21"/>
  <c r="AO130" i="21"/>
  <c r="AO132" i="21"/>
  <c r="AP130" i="21"/>
  <c r="AO120" i="21"/>
  <c r="AP128" i="21"/>
  <c r="AP131" i="21"/>
  <c r="AO128" i="21"/>
  <c r="AQ77" i="21"/>
  <c r="AQ263" i="21" s="1"/>
  <c r="AQ248" i="21" s="1"/>
  <c r="AQ120" i="21"/>
  <c r="AP221" i="21"/>
  <c r="AP257" i="21" s="1"/>
  <c r="AP246" i="21" s="1"/>
  <c r="AO221" i="21"/>
  <c r="AQ221" i="21"/>
  <c r="AQ257" i="21" s="1"/>
  <c r="AQ246" i="21" s="1"/>
  <c r="AQ124" i="21"/>
  <c r="AP124" i="21"/>
  <c r="AO124" i="21"/>
  <c r="AP123" i="21"/>
  <c r="AQ123" i="21"/>
  <c r="AO123" i="21"/>
  <c r="AQ122" i="21"/>
  <c r="AP122" i="21"/>
  <c r="AO122" i="21"/>
  <c r="AQ133" i="21"/>
  <c r="AP133" i="21"/>
  <c r="AO133" i="21"/>
  <c r="AO134" i="21"/>
  <c r="AQ134" i="21"/>
  <c r="AP134" i="21"/>
  <c r="AO121" i="21"/>
  <c r="AQ121" i="21"/>
  <c r="AP121" i="21"/>
  <c r="AO257" i="21" l="1"/>
  <c r="AO246" i="21" s="1"/>
  <c r="BA127" i="21"/>
  <c r="BC127" i="21"/>
  <c r="BB127" i="21"/>
  <c r="BB258" i="21" s="1"/>
  <c r="BB264" i="21" s="1"/>
  <c r="AZ127" i="21"/>
  <c r="AZ258" i="21" s="1"/>
  <c r="AZ264" i="21" s="1"/>
  <c r="AO127" i="21"/>
  <c r="AO258" i="21" s="1"/>
  <c r="AR127" i="21"/>
  <c r="AR258" i="21" s="1"/>
  <c r="AP127" i="21"/>
  <c r="AP258" i="21" s="1"/>
  <c r="AQ127" i="21"/>
  <c r="AQ258" i="21" s="1"/>
  <c r="AR119" i="21"/>
  <c r="AR259" i="21" s="1"/>
  <c r="BC119" i="21"/>
  <c r="BC259" i="21" s="1"/>
  <c r="BC258" i="21"/>
  <c r="AR248" i="21"/>
  <c r="BC248" i="21"/>
  <c r="BA119" i="21"/>
  <c r="BA259" i="21" s="1"/>
  <c r="BA258" i="21"/>
  <c r="AP119" i="21"/>
  <c r="AP259" i="21" s="1"/>
  <c r="AQ119" i="21"/>
  <c r="AQ259" i="21" s="1"/>
  <c r="AO119" i="21"/>
  <c r="AO259" i="21" s="1"/>
  <c r="BC264" i="21" l="1"/>
  <c r="AQ247" i="21"/>
  <c r="AQ250" i="21" s="1"/>
  <c r="AP264" i="21"/>
  <c r="AR264" i="21"/>
  <c r="AO264" i="21"/>
  <c r="AO247" i="21"/>
  <c r="AO250" i="21" s="1"/>
  <c r="AP247" i="21"/>
  <c r="AP250" i="21" s="1"/>
  <c r="AQ264" i="21"/>
  <c r="AR247" i="21"/>
  <c r="AR250" i="21" s="1"/>
  <c r="BA264" i="21"/>
  <c r="BC247" i="21"/>
  <c r="BC250" i="21" s="1"/>
  <c r="AZ247" i="21"/>
  <c r="AZ250" i="21" s="1"/>
  <c r="BA247" i="21"/>
  <c r="BA250" i="21" s="1"/>
  <c r="BB247" i="21"/>
  <c r="BB250" i="21" s="1"/>
</calcChain>
</file>

<file path=xl/sharedStrings.xml><?xml version="1.0" encoding="utf-8"?>
<sst xmlns="http://schemas.openxmlformats.org/spreadsheetml/2006/main" count="611" uniqueCount="272">
  <si>
    <t>pasākumus sistēmas drošības riska mazināšanai, to izpildes termiņus, finansējumu un par izpildi atbildīgo personu sarakstu.</t>
  </si>
  <si>
    <t>Normatīvā akta atsauce</t>
  </si>
  <si>
    <t>MK442 8.1., 11.p.</t>
  </si>
  <si>
    <t>MK442 10.p.  ar apakšpunktiem</t>
  </si>
  <si>
    <t>sistēmas drošības risku analīzi;</t>
  </si>
  <si>
    <t>MK442 29.p.</t>
  </si>
  <si>
    <t>atbildīgo personu apmācības, nodarbību un sagatavotības pārbaužu plānu.</t>
  </si>
  <si>
    <t>sistēmas drošības apdraudējumu uzskaitījumu, to īstenošanās varbūtības novērtējumu un tuvošanās pazīmju uzskaitījumu;</t>
  </si>
  <si>
    <t>institūcijas, sistēmas datu subjektu un sistēmas lietotāju iespējamo zaudējumu vai kaitējuma novērtējumu, ja notiktu sistēmas drošības incidents;</t>
  </si>
  <si>
    <t>sistēmas drošības riska novērtējumu;</t>
  </si>
  <si>
    <t>sistēmas drošības riska mazināšanas pasākumu un tajos izmantojamo līdzekļu uzskaitījumu;</t>
  </si>
  <si>
    <t>sistēmas drošības riska mazināšanai veikto pasākumu lietderības novērtējumu.</t>
  </si>
  <si>
    <t>veicamās risku analīzes metodoloģijas aprakstu;</t>
  </si>
  <si>
    <t>MK442. 13.1.p.</t>
  </si>
  <si>
    <t>MK442. 13.2.p.</t>
  </si>
  <si>
    <t>MK442. 13.3.p.</t>
  </si>
  <si>
    <t>MK442. 13.4.p.</t>
  </si>
  <si>
    <t>MK442. 13.5.p.</t>
  </si>
  <si>
    <t>1.1</t>
  </si>
  <si>
    <t>1.2</t>
  </si>
  <si>
    <t>1.3</t>
  </si>
  <si>
    <t>1.4</t>
  </si>
  <si>
    <t>1.4-1</t>
  </si>
  <si>
    <t>1.4-2</t>
  </si>
  <si>
    <t>1.4-3</t>
  </si>
  <si>
    <t>1.4-4</t>
  </si>
  <si>
    <t>1.4-5</t>
  </si>
  <si>
    <t>Nē</t>
  </si>
  <si>
    <t>Daļēji</t>
  </si>
  <si>
    <t>Jā</t>
  </si>
  <si>
    <t>MK 442 7.p.</t>
  </si>
  <si>
    <t>Pamata drošības IS</t>
  </si>
  <si>
    <t>Paaugstinātās drošības IS</t>
  </si>
  <si>
    <t>X</t>
  </si>
  <si>
    <t>Vērtējums</t>
  </si>
  <si>
    <t>Informācija</t>
  </si>
  <si>
    <t>Kritērijs attiecas uz:</t>
  </si>
  <si>
    <t>Atbildīgais par IT drošību</t>
  </si>
  <si>
    <t>Normatīvie akti</t>
  </si>
  <si>
    <t>Informācijas tehnoloģiju drošības likums</t>
  </si>
  <si>
    <t>Saīsinājums</t>
  </si>
  <si>
    <t>Saite</t>
  </si>
  <si>
    <t>https://likumi.lv/ta/id/220962-informacijas-tehnologiju-drosibas-likums</t>
  </si>
  <si>
    <t>ITDL</t>
  </si>
  <si>
    <t>ITDL 8.p.(2) daļa</t>
  </si>
  <si>
    <t>MK442</t>
  </si>
  <si>
    <t>CERT.LV sniegta informācija par atbildīgo IT drošībā</t>
  </si>
  <si>
    <t>MK noteikumi Nr.442 "Kārtība, kādā tiek nodrošināta informācijas un komunikācijas tehnoloģiju sistēmu atbilstība minimālajām drošības prasībām"</t>
  </si>
  <si>
    <t>https://likumi.lv/ta/id/275671-kartiba-kada-tiek-nodrosinata-informacijas-un-komunikacijas-tehnologiju-sistemu-atbilstiba-minimalajam-drosibas-prasibam</t>
  </si>
  <si>
    <t>Risku analīzes veikšana</t>
  </si>
  <si>
    <t>Risku analīze veikta IKT infrastruktūrai</t>
  </si>
  <si>
    <t>Risku analīze veikta IS un programmnodrošinājumam</t>
  </si>
  <si>
    <t>Risku analīze veikta sakaru kanāliem</t>
  </si>
  <si>
    <t>IT drošības dokumentācijas izveide</t>
  </si>
  <si>
    <t>MK442 15.1.p.</t>
  </si>
  <si>
    <t>MK442 15.2.p.</t>
  </si>
  <si>
    <t>MK442 15.4.p.</t>
  </si>
  <si>
    <t>MK442 15.6.p.</t>
  </si>
  <si>
    <t>MK442 15.7.p.</t>
  </si>
  <si>
    <t>MK442 15.8.p.</t>
  </si>
  <si>
    <t>MK442 15.9.p.</t>
  </si>
  <si>
    <t>MK442 15.11.p.</t>
  </si>
  <si>
    <t>MK442 15.3.p.</t>
  </si>
  <si>
    <t>MK442 15.5.p.</t>
  </si>
  <si>
    <t>MK442 15.10.p.</t>
  </si>
  <si>
    <t>MK442 15.12.p.</t>
  </si>
  <si>
    <t>MK442 15.13.p.</t>
  </si>
  <si>
    <t>MK442 15.14.p.</t>
  </si>
  <si>
    <t>MK442 15.15.p.</t>
  </si>
  <si>
    <t>MK442 15.16.p.</t>
  </si>
  <si>
    <t>MK442 15.17.p.</t>
  </si>
  <si>
    <t>katrs reģistrēta lietotāja konts ir saistīts ar konkrētu fizisko personu. Ja sistēmā tiek izmantoti konti, kas nav piesaistāmi konkrētai fiziskai personai (turpmāk – sistēmkonti), tad sistēmā jābūt iestrādātiem kontroles mehānismiem, kas novērš iespēju reģistrētiem lietotājiem izmantot sistēmkontus;</t>
  </si>
  <si>
    <t>ja sistēmā netiek izmantota daudzfaktoru autentifikācija, tas ir, viens atribūts, kam nav statiska daba (piemēram, kodu kalkulators, vienreiz lietojams īsziņas kods), un vismaz viens cits atribūts, tad reģistrētiem sistēmas lietotājiem obligāti jālieto paroles;</t>
  </si>
  <si>
    <t>sistēmas lietotāja parole ievadīšanas brīdī lietotājam netiek pilnībā attēlota;</t>
  </si>
  <si>
    <t>sistēmas lietotāja parole, kas nosūtīta publiskā datu pārraides tīklā nešifrētā veidā, ir lietojama vienu reizi un derīga ne ilgāk kā 72 stundas pēc tās nosūtīšanas;</t>
  </si>
  <si>
    <t>sistēmā nav pieļaujama funkcionalitāte, kas atļauj sistēmas lietotājam saglabāt savu paroli tā, lai tā turpmākajās pieslēgšanas reizēs nav jāievada;</t>
  </si>
  <si>
    <t>iekārtām, tai skaitā infrastruktūras iekārtām, kas nodrošina sistēmas funkcionēšanu, netiek izmantotas noklusējuma (ražotāja vai izplatītāja uzstādītās) paroles;</t>
  </si>
  <si>
    <t>tiek nodrošināta sistēmas auditācijas pierakstu (turpmāk – sistēmas pieraksti) veidošana un uzglabāšana vismaz sešus mēnešus pēc ieraksta izdarīšanas. Sistēmas pierakstos ietver informāciju par pieslēgšanos vai atslēgšanos no sistēmas, datu atlasi, kā arī konta izveidi, grozīšanu vai dzēšanu, fiksējot notikuma laiku, kas sakrīt ar faktiskā notikuma koordinēto pasaules laiku (UTC), interneta protokola adresi, no kuras veikta darbība, aprakstu, kā arī informāciju par darbības iniciatoru – identifikatoru, pieslēguma metadatus;</t>
  </si>
  <si>
    <t>jebkura piekļuve sistēmai ir izsekojama līdz konkrētam sistēmas lietotāja kontam vai interneta protokola (IP) adresei;</t>
  </si>
  <si>
    <t>institūcija, kas ir elektroniskā pasta domēna īpašnieks, publicē DMARC atbilstošu ierakstu savā domēna vārdu sistēmā (DNS), norādot striktu atteikuma politiku (p=reject), ievieš procedūru DMARC ziņojumu saņemšanai un to analīzei;</t>
  </si>
  <si>
    <t>sistēmas lietotāja paroles garums nav mazāks par deviņām rakstu zīmēm un satur vismaz vienu lielo latīņu alfabēta burtu un mazo latīņu alfabēta burtu, kā arī ciparu vai speciālu simbolu;</t>
  </si>
  <si>
    <t>sistēmas funkcionalitāte ir izpildāma ar minimāli iespējamām tiesībām;</t>
  </si>
  <si>
    <t>sistēmās, kas nodrošina elektroniskā pasta saņemšanu no ārējiem resursiem, ienākošo saziņu apstrādā vismaz atbilstoši e-pastu autentifikācijas protokola (DMARC) prasībām, ieviešot e-pasta apstrādi atbilstoši sūtītāja domēna vārda DMARC politikai, atskaites ģenerēšanu un nosūtīšanu DMARC konfigurācijā norādītajam kontaktam;</t>
  </si>
  <si>
    <t>MK442 24.1.p</t>
  </si>
  <si>
    <t>MK442 24.2.p</t>
  </si>
  <si>
    <t>MK442 24.3.p</t>
  </si>
  <si>
    <t>MK442 24.4.p</t>
  </si>
  <si>
    <t>MK442 24.5.p</t>
  </si>
  <si>
    <t>MK442 24.6.p</t>
  </si>
  <si>
    <t>MK442 24.7.p</t>
  </si>
  <si>
    <t>MK442 24.8.p</t>
  </si>
  <si>
    <t>MK442 24.9.p</t>
  </si>
  <si>
    <t>MK442 24.10.p</t>
  </si>
  <si>
    <t>MK442 24.11.p</t>
  </si>
  <si>
    <t>MK442 24.12.p</t>
  </si>
  <si>
    <t>MK442 24.13.p</t>
  </si>
  <si>
    <t>katram sistēmas lietotājam parole ir obligāti jāmaina ne vēlāk kā pēc 90 dienām, taču paroli aizliegts pašrocīgi mainīt biežāk nekā divas reizes 24 stundu laikā;</t>
  </si>
  <si>
    <t>sistēmas lietotāja parole jāizvēlas tā, lai tā nesakristu ne ar vienu no piecām iepriekšējām sistēmas lietotāja parolēm;</t>
  </si>
  <si>
    <t>piecas secīgas reizes nepareizi ievadot sistēmas lietotāja konta paroli, šis konts (izņemot sistēmas administratora kontu) nekavējoties tiek bloķēts;</t>
  </si>
  <si>
    <t>sistēmas pieraksti tiek veidoti, nodrošinot, ka tajos norādītais laiks sakrīt ar faktiskā notikuma koordinēto pasaules laiku (UTC) ar vienas sekundes precizitāti;</t>
  </si>
  <si>
    <t>tiek nodrošināta sistēmas pierakstu satura plānveida uzraudzība un analīze, lai konstatētu incidentus;</t>
  </si>
  <si>
    <t>sistēmas lietotājiem redzamie kļūdu paziņojumi satur tikai minimāli nepieciešamo informāciju, lai sistēmas lietotājs pašrocīgi vai ar sistēmas atbalsta personāla palīdzību atrisinātu kļūdu;</t>
  </si>
  <si>
    <t>plūsma starp sistēmu un tās lietotājiem, kā arī starp sistēmu un citām sistēmām tiek kontrolēta, piemēram, izmantojot ugunsmūri;</t>
  </si>
  <si>
    <r>
      <t>datortīkla pakalpojumi (</t>
    </r>
    <r>
      <rPr>
        <sz val="10"/>
        <color rgb="FF414142"/>
        <rFont val="Times New Roman"/>
        <family val="1"/>
      </rPr>
      <t>network services), kas netiek izmantoti sistēmas darbības nodrošināšanai, ir atslēgti;</t>
    </r>
  </si>
  <si>
    <t>MK442 8.2., 11.p.</t>
  </si>
  <si>
    <t>Sistēmas drošības iekšējie noteikumi nosaka:</t>
  </si>
  <si>
    <t>MK442 25.1.p</t>
  </si>
  <si>
    <t>MK442 25.5.p</t>
  </si>
  <si>
    <t>MK442 25.2.p</t>
  </si>
  <si>
    <t>MK442 25.3.p</t>
  </si>
  <si>
    <t>MK442 25.4.p</t>
  </si>
  <si>
    <t>MK442 25.6.p</t>
  </si>
  <si>
    <t>MK442 25.7.p</t>
  </si>
  <si>
    <t>MK442 25.8.p</t>
  </si>
  <si>
    <t>MK442 25.9.p</t>
  </si>
  <si>
    <t>MK442 25.10.p</t>
  </si>
  <si>
    <t>MK442 25.11.p</t>
  </si>
  <si>
    <t>MK442 25.12.p</t>
  </si>
  <si>
    <t>MK442 25.13.p</t>
  </si>
  <si>
    <t>MK442 25.14.p</t>
  </si>
  <si>
    <t>MK442 25.15.p</t>
  </si>
  <si>
    <t>sistēmas informācijas resursu izveidošanas, papildināšanas, mainīšanas, apstrādes, pārraidīšanas, glabāšanas, atjaunošanas un iznīcināšanas kārtību;</t>
  </si>
  <si>
    <t>sistēmas informācijas un tehnisko resursu lietošanas un tās kontroles kārtību;</t>
  </si>
  <si>
    <t>kārtību, kādā tiek nodrošināta piekļūšana sistēmas informācijas un tehniskajiem resursiem;</t>
  </si>
  <si>
    <t>datu nesēju lietošanas, pārvietošanas, glabāšanas un iznīcināšanas kārtību;</t>
  </si>
  <si>
    <t>kārtību, kādā lieto un glabā informāciju vai datus, kas nepieciešami, lai piekļūtu sistēmas informācijas un tehniskajiem resursiem;</t>
  </si>
  <si>
    <t>prasības sistēmas informācijas resursu aizsardzībai, kuru īsteno, izmantojot programmatūras līdzekļus (piemēram, sistēmas lietotāja atpazīšana un viņa pilnvaru atbilstības pārbaude attiecīgajām darbībām sistēmā, pasargājot sistēmas informācijas resursus no tīšas vai nejaušas bojāšanas vai iznīcināšanas);</t>
  </si>
  <si>
    <t>prasības sistēmas tehnisko resursu aizsardzībai pret fiziskas iedarbības radītu sistēmas drošības apdraudējumu (piemēram, ugunsgrēks, plūdi, sprieguma pazemināšanās vai pārspriegums enerģijas pievades tīklā, sistēmas tehnisko resursu zādzība, gaisa mitrums vai temperatūra, kas neatbilst ekspluatācijas noteikumiem);</t>
  </si>
  <si>
    <t>kārtību, kādā novēro sistēmas drošības apdraudējuma tuvošanās pazīmes;</t>
  </si>
  <si>
    <t>kārtību, kādā atklāj un pārvalda sistēmas drošības incidentus;</t>
  </si>
  <si>
    <t>kārtību, kādā sistēma darbojas, ja sistēmas informācijas vai tehniskie resursi nav pieejami pilnā apjomā;</t>
  </si>
  <si>
    <t>kārtību, kādā maina sistēmas tehniskos resursus;</t>
  </si>
  <si>
    <t>institūcijas darbinieku apmācības un zināšanu pārbaudes kārtību sistēmas drošības jomā;</t>
  </si>
  <si>
    <t>kārtību, kādā izvērtē ieviešamo sistēmas jauninājumu ietekmi uz sistēmu drošību;</t>
  </si>
  <si>
    <t>kārtību, kādā veido, uzglabā, apstrādā un dzēš sistēmas pierakstu datnes.</t>
  </si>
  <si>
    <t>MK442 8.3., 11.p.</t>
  </si>
  <si>
    <t>MK442 26.1.p</t>
  </si>
  <si>
    <t>MK442 26.2.p</t>
  </si>
  <si>
    <t>MK442 26.3.p</t>
  </si>
  <si>
    <t>MK442 26.4.p</t>
  </si>
  <si>
    <t>sistēmas lietotāju tiesības, pienākumus, ierobežojumus un atbildību;</t>
  </si>
  <si>
    <t>sistēmas lietotāju reģistrācijas un tās atcelšanas kārtību;</t>
  </si>
  <si>
    <t>sistēmas lietošanas kārtību;</t>
  </si>
  <si>
    <t>sistēmas lietotāju atbalsta kārtību.</t>
  </si>
  <si>
    <t>Sistēmas lietošanas noteikumi ietver:</t>
  </si>
  <si>
    <t>MK442 8.4., 11.p.</t>
  </si>
  <si>
    <t>MK442 27.1.p</t>
  </si>
  <si>
    <t>MK442 27.2.p</t>
  </si>
  <si>
    <t>MK442 27.3.p</t>
  </si>
  <si>
    <t>Sistēmas drošības risku analīze ietver:</t>
  </si>
  <si>
    <t>MK442 30.1.p</t>
  </si>
  <si>
    <t>MK442 30.2.p</t>
  </si>
  <si>
    <t>MK442 30.3.p</t>
  </si>
  <si>
    <t>MK442 30.4.p</t>
  </si>
  <si>
    <t>MK442 30.5.p</t>
  </si>
  <si>
    <t>Sistēmas darbības atjaunošanas plāns ietver:</t>
  </si>
  <si>
    <t>MK442 33.1.p</t>
  </si>
  <si>
    <t>MK442 33.2.p</t>
  </si>
  <si>
    <t>MK442 33.3.p</t>
  </si>
  <si>
    <t>MK442 33.4.p</t>
  </si>
  <si>
    <t>MK442 8.5., 11.p.</t>
  </si>
  <si>
    <t>IT drošības pārbaudes veikšana</t>
  </si>
  <si>
    <t>ITDL 8.p.(3) 2) daļa</t>
  </si>
  <si>
    <t>MK442 34.p.</t>
  </si>
  <si>
    <t>Apmācības atbildīgajam par IT drošību</t>
  </si>
  <si>
    <t>ITDL 8.p (3) 3) daļa</t>
  </si>
  <si>
    <t>Darbinieku instruēšana informācijas tehnoloģiju drošības jautājumos</t>
  </si>
  <si>
    <t>ITDL 8.p. (3) 4) daļa</t>
  </si>
  <si>
    <t>sistēmas lietotāji, kas veic sistēmas administrēšanas darbu, izmanto īpašus lietotāju kontus (sistēmas administratora kontu), kas netiek izmantoti ikdienas darbību veikšanai;</t>
  </si>
  <si>
    <t>Paroles</t>
  </si>
  <si>
    <t>Auditācijas pieraksti</t>
  </si>
  <si>
    <t>Lietotāju konti un piekļuves tiesības</t>
  </si>
  <si>
    <t>Atjauninājumi un pretvīrusu funkcionalitāte</t>
  </si>
  <si>
    <t>E-pasts</t>
  </si>
  <si>
    <t>Datu rezerves kopēšana un atjaunošana</t>
  </si>
  <si>
    <t>tiek nodrošināta sistēmas (gan servisa, gan operētājsistēmas) pierakstu veidošana (ietverot sistēmas auditācijas datus – autentifikācijas datus un tīkla plūsmas auditācijas datus, domēna vārdu sistēmas (DNS) servera pierakstus, ielaušanās atklāšanas sistēmu (IDS) pierakstus, operētājsistēmas autentifikācijas pierakstus);</t>
  </si>
  <si>
    <t>tiek nodrošināta sistēmas (gan servisa, gan operētājsistēmas) pierakstu uzglabāšana vismaz 18 mēnešus pēc ieraksta izdarīšanas;</t>
  </si>
  <si>
    <t>tiek nodrošināta sistēmas (gan servisa, gan operētājsistēmas) pierakstu uzglabāšana, uzglabājot sistēmas pierakstus vai to kopijas atsevišķi – nodalīti no attiecīgās sistēmas;</t>
  </si>
  <si>
    <t>IKT infrastruktūras un IS izmitināšana</t>
  </si>
  <si>
    <t>Citi raksturlielumi</t>
  </si>
  <si>
    <t>sistēmas informācijas un tehnisko resursu atjaunošanas pasākumus, kas veicami pēc sistēmas drošības incidenta;</t>
  </si>
  <si>
    <t>sistēmas darbības atjaunošanas pasākumu procedūru aprakstu;</t>
  </si>
  <si>
    <t>sistēmas darbības atjaunošanas pasākumos iesaistīto atbildīgo personu apziņošanas kārtību un darbības instrukcijas;</t>
  </si>
  <si>
    <t>kārtību, kādā pārbauda, vai ar sistēmas informācijas resursu rezerves kopijām iespējams atjaunot sistēmas informācijas resursus;</t>
  </si>
  <si>
    <t>sistēmas informācijas resursu rezerves kopiju izgatavošanas un glabāšanas kārtību;</t>
  </si>
  <si>
    <t>Jā/Daļēji/Nē</t>
  </si>
  <si>
    <t>Identificēta IKT infrastruktūra</t>
  </si>
  <si>
    <t>Identificētas IS</t>
  </si>
  <si>
    <t>Identificēti sakaru kanāli</t>
  </si>
  <si>
    <t>Sistēmas drošības drošības politika</t>
  </si>
  <si>
    <t>Sistēmas drošības iekšējie noteikumi</t>
  </si>
  <si>
    <t>Sistēmas lietošanas noteikumi</t>
  </si>
  <si>
    <t>Sistēmas drošības riska pārvaldības plāns</t>
  </si>
  <si>
    <t>Sistēmas darbības atjaunošanas plāns</t>
  </si>
  <si>
    <r>
      <t xml:space="preserve">IT drošības iekšējās kontroles vides detalizēts izvērtējums - </t>
    </r>
    <r>
      <rPr>
        <b/>
        <sz val="10"/>
        <color theme="5" tint="-0.249977111117893"/>
        <rFont val="Times New Roman"/>
        <family val="1"/>
      </rPr>
      <t>aizpilda darbinieks</t>
    </r>
  </si>
  <si>
    <t>Identificēts programmnodrošinājums</t>
  </si>
  <si>
    <t>!!! Automatizētas vērtības grafikiem - Nemainīt !!!</t>
  </si>
  <si>
    <t>Sistēmas drošības politikas mērķus un pamatnostādnes;</t>
  </si>
  <si>
    <t>Sistēmas raksturojumu un analīzi drošības jomā;</t>
  </si>
  <si>
    <t>Sistēmas drošības pārvaldības organizācijas principus;</t>
  </si>
  <si>
    <t>Sistēmas drošības atbilstību normatīvajiem aktiem un standartiem;</t>
  </si>
  <si>
    <t>Sistēmas drošības principus, sistēmas drošības risku (pieejamības, integritātes un konfidencialitātes risku) pieņemamo līmeni</t>
  </si>
  <si>
    <t>Citi sistēmas drošības kritēriji - sistēmas nepārtrauktās darbības laiks</t>
  </si>
  <si>
    <t>Citi sistēmas drošības kritēriji - sistēmas darbības atjaunošanas laiks</t>
  </si>
  <si>
    <t>Citi sistēmas drošības kritēriji - nosacījumi, pie kuriem ikdienas procedūras aizstājamas ar krīzes pārvaldības procedūrām</t>
  </si>
  <si>
    <t>0</t>
  </si>
  <si>
    <t>1.1. Vai ir identificēti IKT resursi?</t>
  </si>
  <si>
    <t>1.2. Vai veikts IS izvērtējums pēc MK442?</t>
  </si>
  <si>
    <t>1.3. Vai veikta risku analīze?</t>
  </si>
  <si>
    <t>1.4. Vai izstrādāta sistēmas drošības dokumentācija?</t>
  </si>
  <si>
    <t>2. Vai veikta IT drošības pārbaude?</t>
  </si>
  <si>
    <t>4. Vai darbiniekiem tiek nodrošināta instruktāža IT drošības jautājumos?</t>
  </si>
  <si>
    <t>3. Vai atbildīgajam par IT drošību tiek nodrošinātas apmācības?</t>
  </si>
  <si>
    <t>Sistēmas drošības politika</t>
  </si>
  <si>
    <t>Sistēmas drošības politika ietver:</t>
  </si>
  <si>
    <t>1.4-1.1</t>
  </si>
  <si>
    <t>sistēmas lietotāja paroles aizliegts elektroniski glabāt un transportēt nešifrētā veidā, arī lietotāja autentifikācijas procesa ietvaros, izņemot MK442 15.7. apakšpunktā minēto gadījumu;</t>
  </si>
  <si>
    <t>Papildus prasības, izstrādājot sistēmas drošības politiku:</t>
  </si>
  <si>
    <t>1.4-1.1 Vai ievērotas papildus prasības, izstrādājot sistēmas drošības politiku?</t>
  </si>
  <si>
    <t>Grafiks attiecas uz:</t>
  </si>
  <si>
    <t>Papildus prasības, izstrādājot sistēmas drošības politiku</t>
  </si>
  <si>
    <t>2. Vai tiek veikta IT drošības pārbaude?</t>
  </si>
  <si>
    <t>1. Vai ir izpildīti organizatoriskie priekšnoteikumi IT drošības pārvaldības organizācijai?</t>
  </si>
  <si>
    <t>Sistēmas drošības politika izstrādāta, izmantojot CERT.LV paraugu</t>
  </si>
  <si>
    <t>sistēmai ir uzlikti pieejamie programmatūras atjauninājumi, iepriekš izvērtējot to nepieciešamību;</t>
  </si>
  <si>
    <t>visās institūcijas valdījumā esošajās galalietotāju iekārtās, kas ikdienā tiek izmantotas, lai pieslēgtos sistēmai, ir iekļauta pretvīrusu funkcionalitāte;</t>
  </si>
  <si>
    <t>ja sistēma izvietota ārpakalpojuma sniedzēja nodrošinātos resursos, tad nepieciešams, ka pakalpojuma sniedzējs ir juridiska persona, kas reģistrēta Eiropas Savienības vai Eiropas Ekonomikas zonas dalībvalstī, un sistēmā glabātā informācija atrodas vienīgi Eiropas Savienības vai Eiropas Ekonomikas zonas valstu teritorijā.</t>
  </si>
  <si>
    <t>veicot sistēmas izstrādi un testēšanu, netiek radīts apdraudējums sistēmā glabāto datu integritātei;</t>
  </si>
  <si>
    <t>Sistēmas drošības iekšējie noteikumi izstrādāti, izmantojot CERT.LV paraugu</t>
  </si>
  <si>
    <t>Sistēmas lietošanas noteikumi izstrādāti, izmantojot CERT.LV paraugu</t>
  </si>
  <si>
    <t>Sistēmas drošības riska pārvaldības plāns izstrādāts un aktualizēts, pamatojoties uz sistēmas drošības risku analīzi.</t>
  </si>
  <si>
    <t>Sistēmas drošības riska pārvaldības plāns izstrādāts, izmantojot CERT.LV paraugu</t>
  </si>
  <si>
    <t>Sistēmas drošības riska pārvaldības plāns ietver:</t>
  </si>
  <si>
    <t>Sistēmas darbības atjaunošanas plāns izstrādāts, izmantojot CERT.LV paraugu</t>
  </si>
  <si>
    <t xml:space="preserve">Atbildīgais par IT drošību vismaz vienu reizi gadā ir apmeklē CERT.LV organizētas apmācības IT drošības jautājumos. </t>
  </si>
  <si>
    <t>Paaugstinātas drošības sistēmām, kas pieejamas, izmantojot publisku datu pārraides tīklu, tiek veikta sistēmas drošības pārbaude, vismaz vienu reizi divos gados pasūtot ārēju drošības dokumentācijas auditu un ielaušanās testu veikšanu.</t>
  </si>
  <si>
    <t>Vienu reizi gadā tiek veikta IT drošības pārbaude</t>
  </si>
  <si>
    <t>Sistēmas darbības atjaunošanas plāns tiek pārskatīts vienu reizi gadā vai biežāk pie būtiskām IS darbības un konfigurācijas izmaiņām, vai pēc nozīmīgiem drošības incidentiem;</t>
  </si>
  <si>
    <t>Sistēmas drošības riska pārvaldības plāns tiek pārskatīts vienu reizi gadā vai biežāk pie būtiskām IS darbības un konfigurācijas izmaiņām, vai pēc nozīmīgiem drošības incidentiem;</t>
  </si>
  <si>
    <t>Sistēmas lietošanas noteikumi tiek pārskatīti vienu reizi gadā vai biežāk pie būtiskām IS darbības un konfigurācijas izmaiņām, vai pēc nozīmīgiem drošības incidentiem;</t>
  </si>
  <si>
    <t>Sistēmas drošības iekšējie noteikumi tiek pārskatīti vienu reizi gadā vai biežāk pie būtiskām IS darbības un konfigurācijas izmaiņām, vai pēc nozīmīgiem drošības incidentiem;</t>
  </si>
  <si>
    <t>Sistēmas drošības politika tiek pārskatīta vienu reizi gadā vai biežāk pie būtiskām IS darbības un konfigurācijas izmaiņām, vai pēc nozīmīgiem drošības incidentiem;</t>
  </si>
  <si>
    <t>Nav informācijas</t>
  </si>
  <si>
    <t>Listes vērtības</t>
  </si>
  <si>
    <t>!!! Automatizēti grafiki - Nemainīt !!!</t>
  </si>
  <si>
    <t>0.  Atbildība par IT drošību</t>
  </si>
  <si>
    <t>IS drošības iekšējās kontroles vides izveide</t>
  </si>
  <si>
    <r>
      <t xml:space="preserve">IT drošības iekšējās kontroles vides kopējais novērtējums - </t>
    </r>
    <r>
      <rPr>
        <b/>
        <sz val="10"/>
        <color theme="5" tint="-0.249977111117893"/>
        <rFont val="Times New Roman"/>
        <family val="1"/>
      </rPr>
      <t>automatizēts attēlojums</t>
    </r>
  </si>
  <si>
    <t>IT drošības iekšējās kontroles vides kopējais novērtējums, ja pašvaldībā tiek izmantotas tikai pamata drošības IS</t>
  </si>
  <si>
    <t>IT drošības iekšējās kontroles vides novērtējums, ja pašvaldībā tiek izmantotas gan pamata drošības IS, gan paaugstinātās drošības IS, vai tikai paaugstinātās drošības IS</t>
  </si>
  <si>
    <t>Darbiniekiem ne retāk kā reizi gadā tiek veikta instruktāža informācijas tehnoloģiju drošības jautājumos</t>
  </si>
  <si>
    <t>Pašvaldībā ir izstrādāts sistēmas darbības atjaunošanas plāns (pieļaujams kopējs plāns uz visām IS);</t>
  </si>
  <si>
    <t>Pašvaldībā ir izstrādāts sistēmas drošības riska pārvaldības plāns (pieļaujams kopējs plāns uz visām IS);</t>
  </si>
  <si>
    <t>Pašvaldībā ir izstrādāti sistēmas lietošanas noteikumi (pieļaujami kopēji noteikumi uz visām IS);</t>
  </si>
  <si>
    <t>Pašvaldībā ir izstrādāti sistēmas drošības iekšējie noteikumi (pieļaujami kopēji noteikumi uz visām IS);</t>
  </si>
  <si>
    <t>Pašvaldība nodrošina informācijas sistēmās esošo datu rezerves kopiju veidošanu.</t>
  </si>
  <si>
    <t>Pašvaldība nodrošina informācijas sistēmās esošo datu rezerves kopiju  atjaunošanu.</t>
  </si>
  <si>
    <t>Pašvaldībā ir izstrādāta sistēmas drošības politika (pieļaujama kopēja politika uz visām IS);</t>
  </si>
  <si>
    <t>Pašvaldība ir veikusi IS izvērtējumu pēc MK442 (pamata vai paaugstinātās drošības klases IS)</t>
  </si>
  <si>
    <t>Pašvaldībā ir identificēta IKT infrastruktūra</t>
  </si>
  <si>
    <t>Pašvaldībā ir identificētas IS</t>
  </si>
  <si>
    <t>Pašvaldībā ir identificēts programmnodrošinājums</t>
  </si>
  <si>
    <t>Pašvaldībā ir identificēti sakaru kanāli</t>
  </si>
  <si>
    <t>Pašvaldībā ir noteikts atbildīgais par IT drošību</t>
  </si>
  <si>
    <t>IT drošības pārvaldības organizēšana pašvaldībā</t>
  </si>
  <si>
    <t>Pašvaldības IS novērtēšana</t>
  </si>
  <si>
    <t>Pašvaldības IKT resursu, kas iesaistīti pašvaldības funkciju izpildes atbalsta nodrošināšanā,  identificēšana</t>
  </si>
  <si>
    <t>Pašvaldības IT drošības pārvaldības organizēšana</t>
  </si>
  <si>
    <t xml:space="preserve">Pašvaldībā ir pamata drošības klases IS: </t>
  </si>
  <si>
    <t>Pašvaldībā ir paaugstinātās drošības klases IS:</t>
  </si>
  <si>
    <t>fiziski piekļūt iekārtām, kas nodrošina sistēmas darbību, atļauts vienīgi institūcijas pilnvarotām personām;</t>
  </si>
  <si>
    <t>ar sistēmas administratora kontu piekļūt sistēmai, izmantojot iekārtas, kas atrodas ārpus institūcijas telpām, kā arī iekārtas, kas neatrodas institūcijas valdījumā, iespējams, tikai izmantojot daudzfaktoru autentifikāciju;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</si>
</sst>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color theme="1"/>
      <name val="Times New Roman"/>
      <family val="1"/>
    </font>
    <font>
      <b/>
      <sz val="10"/>
      <color theme="1"/>
      <name val="Times New Roman"/>
      <family val="1"/>
    </font>
    <font>
      <sz val="10"/>
      <name val="Times New Roman"/>
      <family val="1"/>
    </font>
    <font>
      <sz val="10"/>
      <color theme="1"/>
      <name val="Times New Roman"/>
      <family val="1"/>
      <charset val="186"/>
    </font>
    <font>
      <b/>
      <sz val="10"/>
      <name val="Times New Roman"/>
      <family val="1"/>
    </font>
    <font>
      <sz val="12"/>
      <color theme="1"/>
      <name val="Arial Narrow"/>
      <family val="2"/>
      <charset val="186"/>
    </font>
    <font>
      <u/>
      <sz val="11"/>
      <color theme="10"/>
      <name val="Calibri"/>
      <family val="2"/>
      <charset val="186"/>
      <scheme val="minor"/>
    </font>
    <font>
      <u/>
      <sz val="11"/>
      <color theme="10"/>
      <name val="Calibri"/>
      <family val="2"/>
      <scheme val="minor"/>
    </font>
    <font>
      <u/>
      <sz val="10"/>
      <color theme="10"/>
      <name val="Times New Roman"/>
      <family val="1"/>
    </font>
    <font>
      <sz val="10"/>
      <color rgb="FF414142"/>
      <name val="Times New Roman"/>
      <family val="1"/>
    </font>
    <font>
      <b/>
      <sz val="10"/>
      <color theme="5" tint="-0.249977111117893"/>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79998168889431442"/>
        <bgColor indexed="64"/>
      </patternFill>
    </fill>
  </fills>
  <borders count="50">
    <border>
      <left/>
      <right/>
      <top/>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0" fontId="8" fillId="0" borderId="0"/>
    <xf numFmtId="0" fontId="2" fillId="0" borderId="0"/>
    <xf numFmtId="0" fontId="9" fillId="0" borderId="0" applyNumberFormat="0" applyFill="0" applyBorder="0" applyAlignment="0" applyProtection="0"/>
    <xf numFmtId="0" fontId="1" fillId="0" borderId="0"/>
    <xf numFmtId="0" fontId="9" fillId="0" borderId="0" applyNumberFormat="0" applyFill="0" applyBorder="0" applyAlignment="0" applyProtection="0"/>
    <xf numFmtId="0" fontId="1" fillId="0" borderId="0"/>
    <xf numFmtId="0" fontId="10" fillId="0" borderId="0" applyNumberFormat="0" applyFill="0" applyBorder="0" applyAlignment="0" applyProtection="0"/>
  </cellStyleXfs>
  <cellXfs count="247">
    <xf numFmtId="0" fontId="0" fillId="0" borderId="0" xfId="0"/>
    <xf numFmtId="0" fontId="3" fillId="0" borderId="0" xfId="0" applyFont="1" applyAlignment="1">
      <alignment horizontal="center"/>
    </xf>
    <xf numFmtId="0" fontId="4" fillId="0" borderId="0" xfId="0" applyFont="1"/>
    <xf numFmtId="0" fontId="3" fillId="0" borderId="0" xfId="0" applyFont="1"/>
    <xf numFmtId="0" fontId="11" fillId="0" borderId="0" xfId="7" applyFont="1"/>
    <xf numFmtId="0" fontId="4" fillId="5" borderId="0" xfId="0" applyFont="1" applyFill="1"/>
    <xf numFmtId="0" fontId="3" fillId="5" borderId="0" xfId="0" applyFont="1" applyFill="1"/>
    <xf numFmtId="49" fontId="3" fillId="0" borderId="0" xfId="0" applyNumberFormat="1" applyFont="1" applyAlignment="1">
      <alignment horizontal="left"/>
    </xf>
    <xf numFmtId="0" fontId="3" fillId="0" borderId="18" xfId="0" applyFont="1" applyBorder="1"/>
    <xf numFmtId="0" fontId="3" fillId="0" borderId="12" xfId="0" applyFont="1" applyBorder="1"/>
    <xf numFmtId="0" fontId="3" fillId="0" borderId="8" xfId="0" applyFont="1" applyBorder="1"/>
    <xf numFmtId="0" fontId="4" fillId="5" borderId="1" xfId="0" applyFont="1" applyFill="1" applyBorder="1"/>
    <xf numFmtId="0" fontId="3" fillId="5" borderId="1" xfId="0" applyFont="1" applyFill="1" applyBorder="1"/>
    <xf numFmtId="49" fontId="3" fillId="0" borderId="26" xfId="0" applyNumberFormat="1" applyFont="1" applyBorder="1" applyAlignment="1">
      <alignment horizontal="left"/>
    </xf>
    <xf numFmtId="49" fontId="3" fillId="0" borderId="27" xfId="0" applyNumberFormat="1" applyFont="1" applyBorder="1" applyAlignment="1">
      <alignment horizontal="left"/>
    </xf>
    <xf numFmtId="0" fontId="3" fillId="0" borderId="28" xfId="0" applyFont="1" applyBorder="1"/>
    <xf numFmtId="0" fontId="3" fillId="0" borderId="9" xfId="0" applyFont="1" applyBorder="1"/>
    <xf numFmtId="0" fontId="3" fillId="0" borderId="10" xfId="0" applyFont="1" applyBorder="1"/>
    <xf numFmtId="0" fontId="3" fillId="5" borderId="15" xfId="0" applyFont="1" applyFill="1" applyBorder="1" applyAlignment="1">
      <alignment horizontal="center"/>
    </xf>
    <xf numFmtId="0" fontId="3" fillId="5" borderId="34" xfId="0" applyFont="1" applyFill="1" applyBorder="1"/>
    <xf numFmtId="0" fontId="3" fillId="4" borderId="26" xfId="0" applyFont="1" applyFill="1" applyBorder="1"/>
    <xf numFmtId="49" fontId="4" fillId="5" borderId="0" xfId="0" applyNumberFormat="1" applyFont="1" applyFill="1" applyAlignment="1">
      <alignment horizontal="left"/>
    </xf>
    <xf numFmtId="0" fontId="3" fillId="0" borderId="19" xfId="0" applyFont="1" applyBorder="1"/>
    <xf numFmtId="49" fontId="3" fillId="5" borderId="21" xfId="0" applyNumberFormat="1" applyFont="1" applyFill="1" applyBorder="1" applyAlignment="1">
      <alignment horizontal="left"/>
    </xf>
    <xf numFmtId="0" fontId="3" fillId="4" borderId="0" xfId="0" applyFont="1" applyFill="1"/>
    <xf numFmtId="0" fontId="3" fillId="0" borderId="37" xfId="0" applyFont="1" applyBorder="1"/>
    <xf numFmtId="0" fontId="3" fillId="3" borderId="0" xfId="0" applyFont="1" applyFill="1"/>
    <xf numFmtId="0" fontId="3" fillId="0" borderId="26" xfId="0" applyFont="1" applyBorder="1"/>
    <xf numFmtId="0" fontId="3" fillId="0" borderId="27" xfId="0" applyFont="1" applyBorder="1"/>
    <xf numFmtId="0" fontId="5" fillId="0" borderId="3" xfId="0" applyFont="1" applyBorder="1" applyAlignment="1">
      <alignment horizontal="left" wrapText="1"/>
    </xf>
    <xf numFmtId="0" fontId="5" fillId="0" borderId="20" xfId="0" applyFont="1" applyBorder="1" applyAlignment="1">
      <alignment horizontal="left" wrapText="1"/>
    </xf>
    <xf numFmtId="0" fontId="5" fillId="0" borderId="22" xfId="0" applyFont="1" applyBorder="1" applyAlignment="1">
      <alignment horizontal="left" wrapText="1"/>
    </xf>
    <xf numFmtId="0" fontId="3" fillId="0" borderId="2" xfId="0" applyFont="1" applyBorder="1"/>
    <xf numFmtId="0" fontId="4" fillId="2" borderId="1" xfId="0" applyFont="1" applyFill="1" applyBorder="1"/>
    <xf numFmtId="0" fontId="3" fillId="2" borderId="1" xfId="0" applyFont="1" applyFill="1" applyBorder="1"/>
    <xf numFmtId="0" fontId="3" fillId="2" borderId="1" xfId="0" applyFont="1" applyFill="1" applyBorder="1" applyAlignment="1">
      <alignment horizontal="center"/>
    </xf>
    <xf numFmtId="0" fontId="3" fillId="2" borderId="34" xfId="0" applyFont="1" applyFill="1" applyBorder="1"/>
    <xf numFmtId="0" fontId="5" fillId="0" borderId="26" xfId="0" applyFont="1" applyBorder="1" applyAlignment="1">
      <alignment horizontal="left" wrapText="1"/>
    </xf>
    <xf numFmtId="0" fontId="3" fillId="0" borderId="29" xfId="0" applyFont="1" applyBorder="1"/>
    <xf numFmtId="0" fontId="3" fillId="0" borderId="3" xfId="0" applyFont="1" applyBorder="1" applyAlignment="1">
      <alignment wrapText="1"/>
    </xf>
    <xf numFmtId="0" fontId="3" fillId="0" borderId="12" xfId="0" applyFont="1" applyBorder="1" applyAlignment="1">
      <alignment wrapText="1"/>
    </xf>
    <xf numFmtId="0" fontId="5" fillId="0" borderId="12" xfId="0" applyFont="1" applyBorder="1" applyAlignment="1">
      <alignment horizontal="left" wrapText="1"/>
    </xf>
    <xf numFmtId="0" fontId="3" fillId="0" borderId="9" xfId="0" applyFont="1" applyBorder="1" applyAlignment="1">
      <alignment horizontal="left"/>
    </xf>
    <xf numFmtId="0" fontId="3" fillId="0" borderId="10" xfId="0" applyFont="1" applyBorder="1" applyAlignment="1">
      <alignment horizontal="left"/>
    </xf>
    <xf numFmtId="0" fontId="3" fillId="5" borderId="31" xfId="0" applyFont="1" applyFill="1" applyBorder="1" applyAlignment="1">
      <alignment horizontal="left"/>
    </xf>
    <xf numFmtId="0" fontId="3" fillId="0" borderId="9" xfId="0" applyFont="1" applyBorder="1" applyAlignment="1">
      <alignment horizontal="left" wrapText="1"/>
    </xf>
    <xf numFmtId="0" fontId="3" fillId="0" borderId="13" xfId="0" applyFont="1" applyBorder="1" applyAlignment="1">
      <alignment horizontal="left"/>
    </xf>
    <xf numFmtId="0" fontId="5" fillId="0" borderId="9" xfId="0" applyFont="1" applyBorder="1" applyAlignment="1">
      <alignment horizontal="left" wrapText="1"/>
    </xf>
    <xf numFmtId="0" fontId="3" fillId="0" borderId="36" xfId="0" applyFont="1" applyBorder="1"/>
    <xf numFmtId="0" fontId="3" fillId="3" borderId="29" xfId="0" applyFont="1" applyFill="1" applyBorder="1"/>
    <xf numFmtId="49" fontId="3" fillId="0" borderId="15" xfId="0" applyNumberFormat="1" applyFont="1" applyBorder="1" applyAlignment="1">
      <alignment horizontal="left"/>
    </xf>
    <xf numFmtId="0" fontId="3" fillId="0" borderId="5" xfId="0" applyFont="1" applyBorder="1"/>
    <xf numFmtId="0" fontId="3" fillId="3" borderId="26" xfId="0" applyFont="1" applyFill="1" applyBorder="1"/>
    <xf numFmtId="0" fontId="4" fillId="5" borderId="0" xfId="0" applyFont="1" applyFill="1" applyAlignment="1">
      <alignment horizontal="center"/>
    </xf>
    <xf numFmtId="0" fontId="0" fillId="5" borderId="0" xfId="0" applyFill="1"/>
    <xf numFmtId="0" fontId="3" fillId="7" borderId="9" xfId="0" applyFont="1" applyFill="1" applyBorder="1" applyAlignment="1">
      <alignment horizontal="center"/>
    </xf>
    <xf numFmtId="49" fontId="3" fillId="5" borderId="0" xfId="0" applyNumberFormat="1" applyFont="1" applyFill="1" applyAlignment="1">
      <alignment horizontal="left"/>
    </xf>
    <xf numFmtId="0" fontId="11" fillId="5" borderId="0" xfId="7" applyFont="1" applyFill="1"/>
    <xf numFmtId="0" fontId="3" fillId="5" borderId="0" xfId="0" applyFont="1" applyFill="1" applyAlignment="1">
      <alignment horizontal="center"/>
    </xf>
    <xf numFmtId="0" fontId="3" fillId="5" borderId="26" xfId="0" applyFont="1" applyFill="1" applyBorder="1"/>
    <xf numFmtId="0" fontId="3" fillId="2" borderId="26" xfId="0" applyFont="1" applyFill="1" applyBorder="1"/>
    <xf numFmtId="0" fontId="3" fillId="2" borderId="0" xfId="0" applyFont="1" applyFill="1"/>
    <xf numFmtId="49" fontId="3" fillId="2" borderId="3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34" xfId="0" applyFont="1" applyFill="1" applyBorder="1" applyAlignment="1">
      <alignment horizontal="center" vertical="center"/>
    </xf>
    <xf numFmtId="49" fontId="3" fillId="2" borderId="30"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29" xfId="0" applyFont="1" applyFill="1" applyBorder="1" applyAlignment="1">
      <alignment horizontal="center" vertical="center"/>
    </xf>
    <xf numFmtId="0" fontId="3" fillId="0" borderId="26" xfId="0" applyFont="1" applyBorder="1" applyAlignment="1">
      <alignment horizontal="center"/>
    </xf>
    <xf numFmtId="0" fontId="3" fillId="0" borderId="29" xfId="0" applyFont="1" applyBorder="1" applyAlignment="1">
      <alignment horizontal="center"/>
    </xf>
    <xf numFmtId="0" fontId="3" fillId="7" borderId="10" xfId="0" applyFont="1" applyFill="1" applyBorder="1" applyAlignment="1">
      <alignment horizontal="center"/>
    </xf>
    <xf numFmtId="0" fontId="3" fillId="5" borderId="31" xfId="0" applyFont="1" applyFill="1" applyBorder="1" applyAlignment="1">
      <alignment horizontal="center"/>
    </xf>
    <xf numFmtId="0" fontId="3" fillId="0" borderId="0" xfId="0" applyFont="1" applyAlignment="1">
      <alignment wrapText="1"/>
    </xf>
    <xf numFmtId="0" fontId="3" fillId="0" borderId="25" xfId="0" applyFont="1" applyBorder="1"/>
    <xf numFmtId="0" fontId="0" fillId="0" borderId="29" xfId="0" applyBorder="1"/>
    <xf numFmtId="0" fontId="0" fillId="0" borderId="28" xfId="0" applyBorder="1"/>
    <xf numFmtId="0" fontId="0" fillId="0" borderId="25" xfId="0" applyBorder="1"/>
    <xf numFmtId="0" fontId="3" fillId="0" borderId="28" xfId="0" applyFont="1" applyBorder="1" applyAlignment="1">
      <alignment horizontal="center"/>
    </xf>
    <xf numFmtId="0" fontId="0" fillId="5" borderId="29" xfId="0" applyFill="1" applyBorder="1"/>
    <xf numFmtId="0" fontId="4" fillId="5" borderId="26" xfId="0" applyFont="1" applyFill="1" applyBorder="1"/>
    <xf numFmtId="0" fontId="0" fillId="4" borderId="29" xfId="0" applyFill="1" applyBorder="1"/>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29" xfId="0" applyFill="1" applyBorder="1"/>
    <xf numFmtId="0" fontId="0" fillId="3" borderId="29" xfId="0" applyFill="1" applyBorder="1"/>
    <xf numFmtId="0" fontId="11" fillId="0" borderId="0" xfId="7" applyFont="1" applyBorder="1"/>
    <xf numFmtId="0" fontId="11" fillId="0" borderId="28" xfId="7" applyFont="1" applyBorder="1"/>
    <xf numFmtId="49" fontId="3" fillId="2" borderId="15" xfId="0" applyNumberFormat="1" applyFont="1" applyFill="1" applyBorder="1" applyAlignment="1">
      <alignment horizontal="left"/>
    </xf>
    <xf numFmtId="0" fontId="11" fillId="2" borderId="1" xfId="7" applyFont="1" applyFill="1" applyBorder="1"/>
    <xf numFmtId="0" fontId="0" fillId="2" borderId="1" xfId="0" applyFill="1" applyBorder="1"/>
    <xf numFmtId="0" fontId="13" fillId="5" borderId="0" xfId="0" applyFont="1" applyFill="1"/>
    <xf numFmtId="0" fontId="3" fillId="7" borderId="13" xfId="0" applyFont="1" applyFill="1" applyBorder="1" applyAlignment="1">
      <alignment horizontal="center"/>
    </xf>
    <xf numFmtId="0" fontId="4" fillId="7" borderId="33" xfId="0" applyFont="1" applyFill="1" applyBorder="1" applyAlignment="1">
      <alignment horizontal="center" vertical="center"/>
    </xf>
    <xf numFmtId="0" fontId="3" fillId="7" borderId="8" xfId="0" applyFont="1" applyFill="1" applyBorder="1" applyAlignment="1">
      <alignment horizontal="center" vertical="center"/>
    </xf>
    <xf numFmtId="49" fontId="3" fillId="0" borderId="15" xfId="0" applyNumberFormat="1" applyFont="1" applyBorder="1" applyAlignment="1">
      <alignment horizontal="center" wrapText="1"/>
    </xf>
    <xf numFmtId="49" fontId="3" fillId="5" borderId="15" xfId="0" applyNumberFormat="1" applyFont="1" applyFill="1" applyBorder="1" applyAlignment="1">
      <alignment horizontal="left" wrapText="1"/>
    </xf>
    <xf numFmtId="49" fontId="3" fillId="0" borderId="23" xfId="0" applyNumberFormat="1" applyFont="1" applyBorder="1" applyAlignment="1">
      <alignment horizontal="center" wrapText="1"/>
    </xf>
    <xf numFmtId="0" fontId="3" fillId="4" borderId="35" xfId="0" applyFont="1" applyFill="1" applyBorder="1" applyAlignment="1">
      <alignment wrapText="1"/>
    </xf>
    <xf numFmtId="0" fontId="3" fillId="0" borderId="17" xfId="0" applyFont="1" applyBorder="1" applyAlignment="1">
      <alignment wrapText="1"/>
    </xf>
    <xf numFmtId="0" fontId="3" fillId="7" borderId="9" xfId="0" applyFont="1" applyFill="1" applyBorder="1" applyAlignment="1">
      <alignment horizontal="center" wrapText="1"/>
    </xf>
    <xf numFmtId="0" fontId="3" fillId="0" borderId="11" xfId="0" applyFont="1" applyBorder="1" applyAlignment="1">
      <alignment wrapText="1"/>
    </xf>
    <xf numFmtId="0" fontId="3" fillId="0" borderId="9" xfId="0" applyFont="1" applyBorder="1" applyAlignment="1">
      <alignment horizontal="center" wrapText="1"/>
    </xf>
    <xf numFmtId="0" fontId="3" fillId="0" borderId="18" xfId="0" applyFont="1" applyBorder="1" applyAlignment="1">
      <alignment wrapText="1"/>
    </xf>
    <xf numFmtId="0" fontId="3" fillId="0" borderId="10" xfId="0" applyFont="1" applyBorder="1" applyAlignment="1">
      <alignment horizontal="left" wrapText="1"/>
    </xf>
    <xf numFmtId="0" fontId="3" fillId="7" borderId="10" xfId="0" applyFont="1" applyFill="1" applyBorder="1" applyAlignment="1">
      <alignment horizontal="center" wrapText="1"/>
    </xf>
    <xf numFmtId="0" fontId="3" fillId="0" borderId="37" xfId="0" applyFont="1" applyBorder="1" applyAlignment="1">
      <alignment wrapText="1"/>
    </xf>
    <xf numFmtId="0" fontId="3" fillId="4" borderId="1" xfId="0" applyFont="1" applyFill="1" applyBorder="1" applyAlignment="1">
      <alignment wrapText="1"/>
    </xf>
    <xf numFmtId="0" fontId="3" fillId="0" borderId="7" xfId="0" applyFont="1" applyBorder="1" applyAlignment="1">
      <alignment horizontal="center" wrapText="1"/>
    </xf>
    <xf numFmtId="0" fontId="3" fillId="0" borderId="17" xfId="0" applyFont="1" applyBorder="1" applyAlignment="1">
      <alignment horizontal="center" wrapText="1"/>
    </xf>
    <xf numFmtId="0" fontId="3" fillId="0" borderId="3" xfId="0" applyFont="1" applyBorder="1" applyAlignment="1">
      <alignment horizontal="right" wrapText="1"/>
    </xf>
    <xf numFmtId="0" fontId="3" fillId="2" borderId="7" xfId="0" applyFont="1" applyFill="1" applyBorder="1" applyAlignment="1">
      <alignment horizontal="center" wrapText="1"/>
    </xf>
    <xf numFmtId="0" fontId="3" fillId="2" borderId="17" xfId="0" applyFont="1" applyFill="1" applyBorder="1" applyAlignment="1">
      <alignment horizontal="center" wrapText="1"/>
    </xf>
    <xf numFmtId="0" fontId="3" fillId="0" borderId="12" xfId="0" applyFont="1" applyBorder="1" applyAlignment="1">
      <alignment horizontal="right" wrapText="1"/>
    </xf>
    <xf numFmtId="0" fontId="3" fillId="2" borderId="6" xfId="0" applyFont="1" applyFill="1" applyBorder="1" applyAlignment="1">
      <alignment horizontal="center" wrapText="1"/>
    </xf>
    <xf numFmtId="0" fontId="3" fillId="2" borderId="18" xfId="0" applyFont="1" applyFill="1" applyBorder="1" applyAlignment="1">
      <alignment horizontal="center" wrapText="1"/>
    </xf>
    <xf numFmtId="0" fontId="3" fillId="0" borderId="10" xfId="0" applyFont="1" applyBorder="1" applyAlignment="1">
      <alignment horizontal="center" wrapText="1"/>
    </xf>
    <xf numFmtId="49" fontId="3" fillId="0" borderId="15" xfId="0" applyNumberFormat="1" applyFont="1" applyBorder="1" applyAlignment="1">
      <alignment horizontal="right" wrapText="1"/>
    </xf>
    <xf numFmtId="0" fontId="5" fillId="0" borderId="3" xfId="0" applyFont="1" applyBorder="1" applyAlignment="1">
      <alignment horizontal="left" vertic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9" xfId="0" applyFont="1" applyBorder="1" applyAlignment="1">
      <alignment wrapText="1"/>
    </xf>
    <xf numFmtId="0" fontId="5" fillId="0" borderId="5" xfId="0" applyFont="1" applyBorder="1" applyAlignment="1">
      <alignment horizontal="left" wrapText="1"/>
    </xf>
    <xf numFmtId="0" fontId="3" fillId="0" borderId="13" xfId="0" applyFont="1" applyBorder="1" applyAlignment="1">
      <alignment horizontal="left" wrapText="1"/>
    </xf>
    <xf numFmtId="0" fontId="3" fillId="0" borderId="13" xfId="0" applyFont="1" applyBorder="1" applyAlignment="1">
      <alignment wrapText="1"/>
    </xf>
    <xf numFmtId="0" fontId="3" fillId="0" borderId="26" xfId="0" applyFont="1" applyBorder="1" applyAlignment="1">
      <alignment wrapText="1"/>
    </xf>
    <xf numFmtId="0" fontId="6" fillId="0" borderId="9" xfId="0" applyFont="1" applyBorder="1" applyAlignment="1">
      <alignment horizontal="left" wrapText="1"/>
    </xf>
    <xf numFmtId="0" fontId="6" fillId="0" borderId="4" xfId="0" applyFont="1" applyBorder="1" applyAlignment="1">
      <alignment horizontal="center" wrapText="1"/>
    </xf>
    <xf numFmtId="0" fontId="6" fillId="0" borderId="3" xfId="0" applyFont="1" applyBorder="1" applyAlignment="1">
      <alignment horizontal="center" wrapText="1"/>
    </xf>
    <xf numFmtId="0" fontId="3" fillId="0" borderId="27" xfId="0" applyFont="1" applyBorder="1" applyAlignment="1">
      <alignment wrapText="1"/>
    </xf>
    <xf numFmtId="0" fontId="6" fillId="0" borderId="10" xfId="0" applyFont="1" applyBorder="1" applyAlignment="1">
      <alignment horizontal="left" wrapText="1"/>
    </xf>
    <xf numFmtId="0" fontId="6" fillId="0" borderId="8" xfId="0" applyFont="1" applyBorder="1" applyAlignment="1">
      <alignment horizontal="center" wrapText="1"/>
    </xf>
    <xf numFmtId="0" fontId="6" fillId="0" borderId="12" xfId="0" applyFont="1" applyBorder="1" applyAlignment="1">
      <alignment horizontal="center" wrapText="1"/>
    </xf>
    <xf numFmtId="0" fontId="3" fillId="0" borderId="10" xfId="0" applyFont="1" applyBorder="1" applyAlignment="1">
      <alignment wrapText="1"/>
    </xf>
    <xf numFmtId="0" fontId="3" fillId="0" borderId="26" xfId="0" applyFont="1" applyBorder="1" applyAlignment="1">
      <alignment horizontal="right" wrapText="1"/>
    </xf>
    <xf numFmtId="0" fontId="4" fillId="0" borderId="26" xfId="0" applyFont="1" applyBorder="1" applyAlignment="1">
      <alignment wrapText="1"/>
    </xf>
    <xf numFmtId="0" fontId="3" fillId="0" borderId="30" xfId="0" applyFont="1" applyBorder="1" applyAlignment="1">
      <alignment wrapText="1"/>
    </xf>
    <xf numFmtId="0" fontId="3" fillId="0" borderId="8" xfId="0" applyFont="1" applyBorder="1" applyAlignment="1">
      <alignment wrapText="1"/>
    </xf>
    <xf numFmtId="0" fontId="3" fillId="0" borderId="4" xfId="0" applyFont="1" applyBorder="1" applyAlignment="1">
      <alignment wrapText="1"/>
    </xf>
    <xf numFmtId="0" fontId="3" fillId="0" borderId="2" xfId="0" applyFont="1" applyBorder="1" applyAlignment="1">
      <alignment horizontal="center" wrapText="1"/>
    </xf>
    <xf numFmtId="0" fontId="3" fillId="0" borderId="5" xfId="0" applyFont="1" applyBorder="1" applyAlignment="1">
      <alignment horizontal="center" wrapText="1"/>
    </xf>
    <xf numFmtId="0" fontId="3" fillId="0" borderId="36" xfId="0" applyFont="1" applyBorder="1" applyAlignment="1">
      <alignment wrapText="1"/>
    </xf>
    <xf numFmtId="0" fontId="3" fillId="0" borderId="12" xfId="0" applyFont="1" applyBorder="1" applyAlignment="1">
      <alignment horizontal="center" wrapText="1"/>
    </xf>
    <xf numFmtId="0" fontId="3" fillId="0" borderId="2" xfId="0" applyFont="1" applyBorder="1" applyAlignment="1">
      <alignment wrapText="1"/>
    </xf>
    <xf numFmtId="0" fontId="3" fillId="0" borderId="5" xfId="0" applyFont="1" applyBorder="1" applyAlignment="1">
      <alignment wrapText="1"/>
    </xf>
    <xf numFmtId="49" fontId="3" fillId="0" borderId="15" xfId="0" applyNumberFormat="1" applyFont="1" applyBorder="1" applyAlignment="1">
      <alignment horizontal="left" wrapText="1"/>
    </xf>
    <xf numFmtId="0" fontId="3" fillId="0" borderId="13" xfId="0" applyFont="1" applyBorder="1" applyAlignment="1">
      <alignment horizontal="center" wrapText="1"/>
    </xf>
    <xf numFmtId="0" fontId="13" fillId="5" borderId="15" xfId="0" applyFont="1" applyFill="1" applyBorder="1"/>
    <xf numFmtId="0" fontId="3" fillId="2" borderId="29" xfId="0" applyFont="1" applyFill="1" applyBorder="1"/>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5" borderId="29" xfId="0" applyFont="1" applyFill="1" applyBorder="1"/>
    <xf numFmtId="0" fontId="3" fillId="4" borderId="29" xfId="0" applyFont="1" applyFill="1" applyBorder="1"/>
    <xf numFmtId="0" fontId="3" fillId="6" borderId="26" xfId="0" applyFont="1" applyFill="1" applyBorder="1"/>
    <xf numFmtId="0" fontId="3" fillId="6" borderId="0" xfId="0" applyFont="1" applyFill="1"/>
    <xf numFmtId="0" fontId="3" fillId="6" borderId="29" xfId="0" applyFont="1" applyFill="1" applyBorder="1"/>
    <xf numFmtId="0" fontId="3" fillId="5" borderId="29" xfId="0" applyFont="1" applyFill="1" applyBorder="1" applyAlignment="1">
      <alignment horizontal="left"/>
    </xf>
    <xf numFmtId="0" fontId="5" fillId="0" borderId="47" xfId="0" applyFont="1" applyBorder="1" applyAlignment="1">
      <alignment horizontal="left" wrapText="1"/>
    </xf>
    <xf numFmtId="0" fontId="6" fillId="0" borderId="48" xfId="0" applyFont="1" applyBorder="1" applyAlignment="1">
      <alignment horizontal="left" wrapText="1"/>
    </xf>
    <xf numFmtId="0" fontId="6" fillId="0" borderId="49" xfId="0" applyFont="1" applyBorder="1" applyAlignment="1">
      <alignment horizontal="center" wrapText="1"/>
    </xf>
    <xf numFmtId="0" fontId="6" fillId="0" borderId="47" xfId="0" applyFont="1" applyBorder="1" applyAlignment="1">
      <alignment horizontal="center" wrapText="1"/>
    </xf>
    <xf numFmtId="0" fontId="3" fillId="7" borderId="48" xfId="0" applyFont="1" applyFill="1" applyBorder="1" applyAlignment="1">
      <alignment horizontal="center" wrapText="1"/>
    </xf>
    <xf numFmtId="0" fontId="3" fillId="0" borderId="48" xfId="0" applyFont="1" applyBorder="1" applyAlignment="1">
      <alignment horizontal="left" wrapText="1"/>
    </xf>
    <xf numFmtId="0" fontId="3" fillId="0" borderId="49" xfId="0" applyFont="1" applyBorder="1" applyAlignment="1">
      <alignment wrapText="1"/>
    </xf>
    <xf numFmtId="0" fontId="3" fillId="0" borderId="47" xfId="0" applyFont="1" applyBorder="1" applyAlignment="1">
      <alignment horizontal="center" wrapText="1"/>
    </xf>
    <xf numFmtId="0" fontId="3" fillId="0" borderId="32" xfId="0" applyFont="1" applyBorder="1" applyAlignment="1">
      <alignment wrapText="1"/>
    </xf>
    <xf numFmtId="0" fontId="4" fillId="2" borderId="1" xfId="0" applyFont="1" applyFill="1" applyBorder="1" applyAlignment="1">
      <alignment horizontal="left" wrapText="1"/>
    </xf>
    <xf numFmtId="0" fontId="4" fillId="2" borderId="34" xfId="0" applyFont="1" applyFill="1"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5" xfId="0" applyFont="1" applyBorder="1" applyAlignment="1">
      <alignment horizontal="center" wrapText="1"/>
    </xf>
    <xf numFmtId="49" fontId="3" fillId="0" borderId="26" xfId="0" applyNumberFormat="1" applyFont="1" applyBorder="1" applyAlignment="1">
      <alignment horizontal="center"/>
    </xf>
    <xf numFmtId="49" fontId="3" fillId="0" borderId="0" xfId="0" applyNumberFormat="1" applyFont="1" applyAlignment="1">
      <alignment horizontal="center"/>
    </xf>
    <xf numFmtId="49" fontId="3" fillId="0" borderId="29" xfId="0" applyNumberFormat="1" applyFont="1" applyBorder="1" applyAlignment="1">
      <alignment horizontal="center"/>
    </xf>
    <xf numFmtId="49" fontId="3" fillId="0" borderId="27" xfId="0" applyNumberFormat="1" applyFont="1" applyBorder="1" applyAlignment="1">
      <alignment horizontal="center"/>
    </xf>
    <xf numFmtId="49" fontId="3" fillId="0" borderId="28" xfId="0" applyNumberFormat="1" applyFont="1" applyBorder="1" applyAlignment="1">
      <alignment horizontal="center"/>
    </xf>
    <xf numFmtId="49" fontId="3" fillId="0" borderId="25" xfId="0" applyNumberFormat="1" applyFont="1" applyBorder="1" applyAlignment="1">
      <alignment horizontal="center"/>
    </xf>
    <xf numFmtId="0" fontId="3" fillId="0" borderId="26" xfId="0" applyFont="1" applyBorder="1" applyAlignment="1">
      <alignment horizontal="center" wrapText="1"/>
    </xf>
    <xf numFmtId="0" fontId="3" fillId="0" borderId="29" xfId="0" applyFont="1" applyBorder="1" applyAlignment="1">
      <alignment horizontal="center" wrapText="1"/>
    </xf>
    <xf numFmtId="0" fontId="3" fillId="0" borderId="0" xfId="0" applyFont="1" applyAlignment="1">
      <alignment horizontal="center" wrapText="1"/>
    </xf>
    <xf numFmtId="0" fontId="3" fillId="0" borderId="40" xfId="0" applyFont="1" applyBorder="1" applyAlignment="1">
      <alignment horizontal="center" wrapText="1"/>
    </xf>
    <xf numFmtId="49" fontId="3" fillId="0" borderId="41" xfId="0" applyNumberFormat="1" applyFont="1" applyBorder="1" applyAlignment="1">
      <alignment horizontal="center" wrapText="1"/>
    </xf>
    <xf numFmtId="49" fontId="3" fillId="0" borderId="42"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26" xfId="0" applyNumberFormat="1" applyFont="1" applyBorder="1" applyAlignment="1">
      <alignment horizontal="center" wrapText="1"/>
    </xf>
    <xf numFmtId="49" fontId="3" fillId="0" borderId="0" xfId="0" applyNumberFormat="1" applyFont="1" applyAlignment="1">
      <alignment horizontal="center" wrapText="1"/>
    </xf>
    <xf numFmtId="49" fontId="3" fillId="0" borderId="40" xfId="0" applyNumberFormat="1" applyFont="1" applyBorder="1" applyAlignment="1">
      <alignment horizontal="center" wrapText="1"/>
    </xf>
    <xf numFmtId="49" fontId="3" fillId="0" borderId="27" xfId="0" applyNumberFormat="1" applyFont="1" applyBorder="1" applyAlignment="1">
      <alignment horizontal="center" wrapText="1"/>
    </xf>
    <xf numFmtId="49" fontId="3" fillId="0" borderId="28" xfId="0" applyNumberFormat="1" applyFont="1" applyBorder="1" applyAlignment="1">
      <alignment horizontal="center" wrapText="1"/>
    </xf>
    <xf numFmtId="49" fontId="3" fillId="0" borderId="39" xfId="0" applyNumberFormat="1" applyFont="1" applyBorder="1" applyAlignment="1">
      <alignment horizontal="center" wrapText="1"/>
    </xf>
    <xf numFmtId="49" fontId="3" fillId="0" borderId="15" xfId="0" applyNumberFormat="1" applyFont="1" applyBorder="1" applyAlignment="1">
      <alignment horizontal="center"/>
    </xf>
    <xf numFmtId="49" fontId="3" fillId="0" borderId="1" xfId="0" applyNumberFormat="1" applyFont="1" applyBorder="1" applyAlignment="1">
      <alignment horizontal="center"/>
    </xf>
    <xf numFmtId="49" fontId="3" fillId="0" borderId="34" xfId="0" applyNumberFormat="1" applyFont="1" applyBorder="1" applyAlignment="1">
      <alignment horizontal="center"/>
    </xf>
    <xf numFmtId="49" fontId="3" fillId="0" borderId="39" xfId="0" applyNumberFormat="1" applyFont="1" applyBorder="1" applyAlignment="1">
      <alignment horizontal="center"/>
    </xf>
    <xf numFmtId="0" fontId="4" fillId="5" borderId="1" xfId="0" applyFont="1" applyFill="1" applyBorder="1" applyAlignment="1">
      <alignment horizontal="left" wrapText="1"/>
    </xf>
    <xf numFmtId="0" fontId="4" fillId="5" borderId="34" xfId="0" applyFont="1" applyFill="1" applyBorder="1" applyAlignment="1">
      <alignment horizontal="left" wrapText="1"/>
    </xf>
    <xf numFmtId="0" fontId="7" fillId="6" borderId="21" xfId="0" applyFont="1" applyFill="1" applyBorder="1" applyAlignment="1">
      <alignment horizontal="left" wrapText="1"/>
    </xf>
    <xf numFmtId="0" fontId="7" fillId="6" borderId="33" xfId="0" applyFont="1" applyFill="1" applyBorder="1" applyAlignment="1">
      <alignment horizontal="left" wrapText="1"/>
    </xf>
    <xf numFmtId="0" fontId="7" fillId="6" borderId="32" xfId="0" applyFont="1" applyFill="1" applyBorder="1" applyAlignment="1">
      <alignment horizontal="left" wrapText="1"/>
    </xf>
    <xf numFmtId="0" fontId="4" fillId="6" borderId="21" xfId="0" applyFont="1" applyFill="1" applyBorder="1" applyAlignment="1">
      <alignment horizontal="left" wrapText="1"/>
    </xf>
    <xf numFmtId="0" fontId="4" fillId="6" borderId="33" xfId="0" applyFont="1" applyFill="1" applyBorder="1" applyAlignment="1">
      <alignment horizontal="left" wrapText="1"/>
    </xf>
    <xf numFmtId="0" fontId="4" fillId="6" borderId="32" xfId="0" applyFont="1" applyFill="1" applyBorder="1" applyAlignment="1">
      <alignment horizontal="left" wrapText="1"/>
    </xf>
    <xf numFmtId="0" fontId="4" fillId="5" borderId="33" xfId="0" applyFont="1" applyFill="1" applyBorder="1" applyAlignment="1">
      <alignment horizontal="left"/>
    </xf>
    <xf numFmtId="0" fontId="4" fillId="5" borderId="32" xfId="0" applyFont="1" applyFill="1" applyBorder="1" applyAlignment="1">
      <alignment horizontal="left"/>
    </xf>
    <xf numFmtId="0" fontId="4" fillId="5" borderId="33" xfId="0" applyFont="1" applyFill="1" applyBorder="1" applyAlignment="1">
      <alignment horizontal="left" wrapText="1"/>
    </xf>
    <xf numFmtId="0" fontId="4" fillId="5" borderId="32" xfId="0" applyFont="1" applyFill="1" applyBorder="1" applyAlignment="1">
      <alignment horizontal="left" wrapText="1"/>
    </xf>
    <xf numFmtId="0" fontId="4" fillId="4" borderId="35" xfId="0" applyFont="1" applyFill="1" applyBorder="1" applyAlignment="1">
      <alignment horizontal="left" wrapText="1"/>
    </xf>
    <xf numFmtId="0" fontId="4" fillId="4" borderId="36" xfId="0" applyFont="1" applyFill="1" applyBorder="1" applyAlignment="1">
      <alignment horizontal="left" wrapText="1"/>
    </xf>
    <xf numFmtId="0" fontId="4" fillId="4" borderId="1" xfId="0" applyFont="1" applyFill="1" applyBorder="1" applyAlignment="1">
      <alignment horizontal="left" wrapText="1"/>
    </xf>
    <xf numFmtId="0" fontId="4" fillId="4" borderId="34" xfId="0" applyFont="1" applyFill="1" applyBorder="1" applyAlignment="1">
      <alignment horizontal="left" wrapText="1"/>
    </xf>
    <xf numFmtId="0" fontId="4" fillId="4" borderId="42" xfId="0" applyFont="1" applyFill="1" applyBorder="1" applyAlignment="1">
      <alignment horizontal="left" wrapText="1"/>
    </xf>
    <xf numFmtId="0" fontId="4" fillId="4" borderId="43" xfId="0" applyFont="1" applyFill="1" applyBorder="1" applyAlignment="1">
      <alignment horizontal="left" wrapText="1"/>
    </xf>
    <xf numFmtId="0" fontId="4" fillId="3" borderId="15" xfId="0" applyFont="1" applyFill="1" applyBorder="1" applyAlignment="1">
      <alignment horizontal="left" wrapText="1"/>
    </xf>
    <xf numFmtId="0" fontId="4" fillId="3" borderId="1" xfId="0" applyFont="1" applyFill="1" applyBorder="1" applyAlignment="1">
      <alignment horizontal="left" wrapText="1"/>
    </xf>
    <xf numFmtId="0" fontId="4" fillId="3" borderId="34" xfId="0" applyFont="1" applyFill="1" applyBorder="1" applyAlignment="1">
      <alignment horizontal="left" wrapText="1"/>
    </xf>
    <xf numFmtId="0" fontId="3" fillId="0" borderId="23" xfId="0" applyFont="1" applyBorder="1" applyAlignment="1">
      <alignment horizontal="center" wrapText="1"/>
    </xf>
    <xf numFmtId="0" fontId="3" fillId="0" borderId="36" xfId="0" applyFont="1" applyBorder="1" applyAlignment="1">
      <alignment horizontal="center" wrapText="1"/>
    </xf>
    <xf numFmtId="0" fontId="3" fillId="0" borderId="23" xfId="0" applyFont="1" applyBorder="1" applyAlignment="1">
      <alignment horizontal="center"/>
    </xf>
    <xf numFmtId="0" fontId="3" fillId="0" borderId="36" xfId="0" applyFont="1" applyBorder="1" applyAlignment="1">
      <alignment horizontal="center"/>
    </xf>
    <xf numFmtId="0" fontId="3" fillId="0" borderId="27" xfId="0" applyFont="1" applyBorder="1" applyAlignment="1">
      <alignment horizontal="center"/>
    </xf>
    <xf numFmtId="0" fontId="3" fillId="0" borderId="25" xfId="0" applyFont="1" applyBorder="1" applyAlignment="1">
      <alignment horizontal="center"/>
    </xf>
    <xf numFmtId="49" fontId="3" fillId="0" borderId="15"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34" xfId="0" applyNumberFormat="1" applyFont="1" applyBorder="1" applyAlignment="1">
      <alignment horizontal="center" wrapText="1"/>
    </xf>
    <xf numFmtId="49" fontId="3" fillId="0" borderId="29" xfId="0" applyNumberFormat="1" applyFont="1" applyBorder="1" applyAlignment="1">
      <alignment horizontal="center" wrapText="1"/>
    </xf>
    <xf numFmtId="49" fontId="3" fillId="0" borderId="25" xfId="0" applyNumberFormat="1" applyFont="1" applyBorder="1" applyAlignment="1">
      <alignment horizontal="center" wrapText="1"/>
    </xf>
    <xf numFmtId="49" fontId="3" fillId="0" borderId="23" xfId="0" applyNumberFormat="1" applyFont="1" applyBorder="1" applyAlignment="1">
      <alignment horizontal="center"/>
    </xf>
    <xf numFmtId="49" fontId="3" fillId="0" borderId="35" xfId="0" applyNumberFormat="1" applyFont="1" applyBorder="1" applyAlignment="1">
      <alignment horizontal="center"/>
    </xf>
    <xf numFmtId="49" fontId="3" fillId="0" borderId="2" xfId="0" applyNumberFormat="1" applyFont="1" applyBorder="1" applyAlignment="1">
      <alignment horizontal="center"/>
    </xf>
    <xf numFmtId="49" fontId="3" fillId="0" borderId="30" xfId="0" applyNumberFormat="1" applyFont="1" applyBorder="1" applyAlignment="1">
      <alignment horizontal="center" wrapText="1"/>
    </xf>
    <xf numFmtId="49" fontId="3" fillId="0" borderId="24" xfId="0" applyNumberFormat="1" applyFont="1" applyBorder="1" applyAlignment="1">
      <alignment horizontal="center" wrapText="1"/>
    </xf>
    <xf numFmtId="0" fontId="4" fillId="0" borderId="46" xfId="0" applyFont="1" applyBorder="1" applyAlignment="1">
      <alignment horizontal="right" vertical="top" wrapText="1"/>
    </xf>
    <xf numFmtId="0" fontId="4" fillId="0" borderId="44" xfId="0" applyFont="1" applyBorder="1" applyAlignment="1">
      <alignment horizontal="right" vertical="top" wrapText="1"/>
    </xf>
    <xf numFmtId="0" fontId="4" fillId="0" borderId="45" xfId="0" applyFont="1" applyBorder="1" applyAlignment="1">
      <alignment horizontal="right" vertical="top" wrapText="1"/>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5" xfId="0" applyFont="1" applyFill="1" applyBorder="1" applyAlignment="1">
      <alignment horizontal="center" vertical="center"/>
    </xf>
  </cellXfs>
  <cellStyles count="8">
    <cellStyle name="Hipersaite" xfId="7" builtinId="8"/>
    <cellStyle name="Hipersaite 2" xfId="3" xr:uid="{D1226BFE-3874-4E78-9CD5-77F9419744BF}"/>
    <cellStyle name="Hyperlink 2" xfId="5" xr:uid="{2C32AAD1-487D-46C6-BE96-9C9DAAD4CAB2}"/>
    <cellStyle name="Normal 2" xfId="1" xr:uid="{5926E4A9-011D-4AC6-BAFA-571DD367565B}"/>
    <cellStyle name="Normal 3" xfId="4" xr:uid="{124A9668-C485-4C1B-8EB9-4C7AAA23AD32}"/>
    <cellStyle name="Parasts" xfId="0" builtinId="0"/>
    <cellStyle name="Parasts 2" xfId="2" xr:uid="{8D11DC73-7953-4CE9-B449-9B8B9ACAA0A4}"/>
    <cellStyle name="Parasts 2 2" xfId="6" xr:uid="{FD1AF02F-6D29-4099-9F8F-47AE9710C42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1.1. Vai ir identificēti IKT resursi?</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iek.kontr.vide'!$AO$87:$AO$90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115-49F8-B3DB-90189FD10E9F}"/>
            </c:ext>
          </c:extLst>
        </c:ser>
        <c:ser>
          <c:idx val="1"/>
          <c:order val="1"/>
          <c:tx>
            <c:strRef>
              <c:f>'IT drošības iek.kontr.vide'!$AP$75</c:f>
              <c:strCache>
                <c:ptCount val="1"/>
                <c:pt idx="0">
                  <c:v>Daļēji</c:v>
                </c:pt>
              </c:strCache>
            </c:strRef>
          </c:tx>
          <c:spPr>
            <a:solidFill>
              <a:srgbClr val="FFC000"/>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iek.kontr.vide'!$AP$87:$AP$90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E115-49F8-B3DB-90189FD10E9F}"/>
            </c:ext>
          </c:extLst>
        </c:ser>
        <c:ser>
          <c:idx val="2"/>
          <c:order val="2"/>
          <c:tx>
            <c:strRef>
              <c:f>'IT drošības iek.kontr.vide'!$AQ$75</c:f>
              <c:strCache>
                <c:ptCount val="1"/>
                <c:pt idx="0">
                  <c:v>Nē</c:v>
                </c:pt>
              </c:strCache>
            </c:strRef>
          </c:tx>
          <c:spPr>
            <a:solidFill>
              <a:schemeClr val="accent2"/>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iek.kontr.vide'!$AQ$87:$AQ$90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115-49F8-B3DB-90189FD10E9F}"/>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iek.kontr.vide'!$AR$87:$AR$90</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3DA3-450E-9BFF-21CFFE1A414D}"/>
            </c:ext>
          </c:extLst>
        </c:ser>
        <c:dLbls>
          <c:showLegendKey val="0"/>
          <c:showVal val="0"/>
          <c:showCatName val="0"/>
          <c:showSerName val="0"/>
          <c:showPercent val="0"/>
          <c:showBubbleSize val="0"/>
        </c:dLbls>
        <c:gapWidth val="150"/>
        <c:overlap val="100"/>
        <c:axId val="1091199871"/>
        <c:axId val="1091200351"/>
      </c:barChart>
      <c:catAx>
        <c:axId val="10911998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91200351"/>
        <c:crosses val="autoZero"/>
        <c:auto val="1"/>
        <c:lblAlgn val="ctr"/>
        <c:lblOffset val="100"/>
        <c:noMultiLvlLbl val="0"/>
      </c:catAx>
      <c:valAx>
        <c:axId val="1091200351"/>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911998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1.3. Vai veikta risku analīze?</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iek.kontr.vide'!$AO$104:$AO$106</c:f>
              <c:numCache>
                <c:formatCode>General</c:formatCode>
                <c:ptCount val="3"/>
                <c:pt idx="0">
                  <c:v>0</c:v>
                </c:pt>
                <c:pt idx="1">
                  <c:v>0</c:v>
                </c:pt>
                <c:pt idx="2">
                  <c:v>0</c:v>
                </c:pt>
              </c:numCache>
            </c:numRef>
          </c:val>
          <c:extLst>
            <c:ext xmlns:c16="http://schemas.microsoft.com/office/drawing/2014/chart" uri="{C3380CC4-5D6E-409C-BE32-E72D297353CC}">
              <c16:uniqueId val="{00000000-D97D-4AD7-B3E5-2D49980977B7}"/>
            </c:ext>
          </c:extLst>
        </c:ser>
        <c:ser>
          <c:idx val="1"/>
          <c:order val="1"/>
          <c:tx>
            <c:strRef>
              <c:f>'IT drošības iek.kontr.vide'!$AP$75</c:f>
              <c:strCache>
                <c:ptCount val="1"/>
                <c:pt idx="0">
                  <c:v>Daļēji</c:v>
                </c:pt>
              </c:strCache>
            </c:strRef>
          </c:tx>
          <c:spPr>
            <a:solidFill>
              <a:srgbClr val="FFC000"/>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iek.kontr.vide'!$AP$104:$AP$106</c:f>
              <c:numCache>
                <c:formatCode>General</c:formatCode>
                <c:ptCount val="3"/>
                <c:pt idx="0">
                  <c:v>0</c:v>
                </c:pt>
                <c:pt idx="1">
                  <c:v>0</c:v>
                </c:pt>
                <c:pt idx="2">
                  <c:v>0</c:v>
                </c:pt>
              </c:numCache>
            </c:numRef>
          </c:val>
          <c:extLst>
            <c:ext xmlns:c16="http://schemas.microsoft.com/office/drawing/2014/chart" uri="{C3380CC4-5D6E-409C-BE32-E72D297353CC}">
              <c16:uniqueId val="{00000001-D97D-4AD7-B3E5-2D49980977B7}"/>
            </c:ext>
          </c:extLst>
        </c:ser>
        <c:ser>
          <c:idx val="2"/>
          <c:order val="2"/>
          <c:tx>
            <c:strRef>
              <c:f>'IT drošības iek.kontr.vide'!$AQ$75</c:f>
              <c:strCache>
                <c:ptCount val="1"/>
                <c:pt idx="0">
                  <c:v>Nē</c:v>
                </c:pt>
              </c:strCache>
            </c:strRef>
          </c:tx>
          <c:spPr>
            <a:solidFill>
              <a:schemeClr val="accent2"/>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iek.kontr.vide'!$AQ$104:$AQ$106</c:f>
              <c:numCache>
                <c:formatCode>General</c:formatCode>
                <c:ptCount val="3"/>
                <c:pt idx="0">
                  <c:v>0</c:v>
                </c:pt>
                <c:pt idx="1">
                  <c:v>0</c:v>
                </c:pt>
                <c:pt idx="2">
                  <c:v>0</c:v>
                </c:pt>
              </c:numCache>
            </c:numRef>
          </c:val>
          <c:extLst>
            <c:ext xmlns:c16="http://schemas.microsoft.com/office/drawing/2014/chart" uri="{C3380CC4-5D6E-409C-BE32-E72D297353CC}">
              <c16:uniqueId val="{00000002-D97D-4AD7-B3E5-2D49980977B7}"/>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iek.kontr.vide'!$AR$104:$AR$106</c:f>
              <c:numCache>
                <c:formatCode>General</c:formatCode>
                <c:ptCount val="3"/>
                <c:pt idx="0">
                  <c:v>1</c:v>
                </c:pt>
                <c:pt idx="1">
                  <c:v>1</c:v>
                </c:pt>
                <c:pt idx="2">
                  <c:v>1</c:v>
                </c:pt>
              </c:numCache>
            </c:numRef>
          </c:val>
          <c:extLst>
            <c:ext xmlns:c16="http://schemas.microsoft.com/office/drawing/2014/chart" uri="{C3380CC4-5D6E-409C-BE32-E72D297353CC}">
              <c16:uniqueId val="{00000000-1521-43F9-BE6D-47EB3365772D}"/>
            </c:ext>
          </c:extLst>
        </c:ser>
        <c:dLbls>
          <c:showLegendKey val="0"/>
          <c:showVal val="0"/>
          <c:showCatName val="0"/>
          <c:showSerName val="0"/>
          <c:showPercent val="0"/>
          <c:showBubbleSize val="0"/>
        </c:dLbls>
        <c:gapWidth val="150"/>
        <c:overlap val="100"/>
        <c:axId val="1143522687"/>
        <c:axId val="1143521247"/>
      </c:barChart>
      <c:catAx>
        <c:axId val="11435226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43521247"/>
        <c:crosses val="autoZero"/>
        <c:auto val="1"/>
        <c:lblAlgn val="ctr"/>
        <c:lblOffset val="100"/>
        <c:noMultiLvlLbl val="0"/>
      </c:catAx>
      <c:valAx>
        <c:axId val="1143521247"/>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1435226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 Vai ir izstrādāta IS</a:t>
            </a:r>
            <a:r>
              <a:rPr lang="lv-LV" sz="1100" b="1" baseline="0"/>
              <a:t> drošības dokumentācija?</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iek.kontr.vide'!$AN$120:$AN$124</c:f>
              <c:strCache>
                <c:ptCount val="5"/>
                <c:pt idx="0">
                  <c:v>Sistēmas drošības drošības politika</c:v>
                </c:pt>
                <c:pt idx="1">
                  <c:v>Sistēmas drošības iekšējie noteikumi</c:v>
                </c:pt>
                <c:pt idx="2">
                  <c:v>Sistēmas lietošanas noteikumi</c:v>
                </c:pt>
                <c:pt idx="3">
                  <c:v>Sistēmas drošības riska pārvaldības plāns</c:v>
                </c:pt>
                <c:pt idx="4">
                  <c:v>Sistēmas darbības atjaunošanas plāns</c:v>
                </c:pt>
              </c:strCache>
            </c:strRef>
          </c:cat>
          <c:val>
            <c:numRef>
              <c:f>'IT drošības iek.kontr.vide'!$AO$120:$AO$124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5BA-4DF5-86A9-36788C6E69C6}"/>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iek.kontr.vide'!$AN$120:$AN$124</c:f>
              <c:strCache>
                <c:ptCount val="5"/>
                <c:pt idx="0">
                  <c:v>Sistēmas drošības drošības politika</c:v>
                </c:pt>
                <c:pt idx="1">
                  <c:v>Sistēmas drošības iekšējie noteikumi</c:v>
                </c:pt>
                <c:pt idx="2">
                  <c:v>Sistēmas lietošanas noteikumi</c:v>
                </c:pt>
                <c:pt idx="3">
                  <c:v>Sistēmas drošības riska pārvaldības plāns</c:v>
                </c:pt>
                <c:pt idx="4">
                  <c:v>Sistēmas darbības atjaunošanas plāns</c:v>
                </c:pt>
              </c:strCache>
            </c:strRef>
          </c:cat>
          <c:val>
            <c:numRef>
              <c:f>'IT drošības iek.kontr.vide'!$AP$120:$AP$124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D5BA-4DF5-86A9-36788C6E69C6}"/>
            </c:ext>
          </c:extLst>
        </c:ser>
        <c:ser>
          <c:idx val="2"/>
          <c:order val="2"/>
          <c:tx>
            <c:strRef>
              <c:f>'IT drošības iek.kontr.vide'!$AQ$75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iek.kontr.vide'!$AN$120:$AN$124</c:f>
              <c:strCache>
                <c:ptCount val="5"/>
                <c:pt idx="0">
                  <c:v>Sistēmas drošības drošības politika</c:v>
                </c:pt>
                <c:pt idx="1">
                  <c:v>Sistēmas drošības iekšējie noteikumi</c:v>
                </c:pt>
                <c:pt idx="2">
                  <c:v>Sistēmas lietošanas noteikumi</c:v>
                </c:pt>
                <c:pt idx="3">
                  <c:v>Sistēmas drošības riska pārvaldības plāns</c:v>
                </c:pt>
                <c:pt idx="4">
                  <c:v>Sistēmas darbības atjaunošanas plāns</c:v>
                </c:pt>
              </c:strCache>
            </c:strRef>
          </c:cat>
          <c:val>
            <c:numRef>
              <c:f>'IT drošības iek.kontr.vide'!$AQ$120:$AQ$124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D5BA-4DF5-86A9-36788C6E69C6}"/>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iek.kontr.vide'!$AN$120:$AN$124</c:f>
              <c:strCache>
                <c:ptCount val="5"/>
                <c:pt idx="0">
                  <c:v>Sistēmas drošības drošības politika</c:v>
                </c:pt>
                <c:pt idx="1">
                  <c:v>Sistēmas drošības iekšējie noteikumi</c:v>
                </c:pt>
                <c:pt idx="2">
                  <c:v>Sistēmas lietošanas noteikumi</c:v>
                </c:pt>
                <c:pt idx="3">
                  <c:v>Sistēmas drošības riska pārvaldības plāns</c:v>
                </c:pt>
                <c:pt idx="4">
                  <c:v>Sistēmas darbības atjaunošanas plāns</c:v>
                </c:pt>
              </c:strCache>
            </c:strRef>
          </c:cat>
          <c:val>
            <c:numRef>
              <c:f>'IT drošības iek.kontr.vide'!$AR$120:$AR$124</c:f>
              <c:numCache>
                <c:formatCode>General</c:formatCode>
                <c:ptCount val="5"/>
                <c:pt idx="0">
                  <c:v>10</c:v>
                </c:pt>
                <c:pt idx="1">
                  <c:v>18</c:v>
                </c:pt>
                <c:pt idx="2">
                  <c:v>6</c:v>
                </c:pt>
                <c:pt idx="3">
                  <c:v>11</c:v>
                </c:pt>
                <c:pt idx="4">
                  <c:v>6</c:v>
                </c:pt>
              </c:numCache>
            </c:numRef>
          </c:val>
          <c:extLst>
            <c:ext xmlns:c16="http://schemas.microsoft.com/office/drawing/2014/chart" uri="{C3380CC4-5D6E-409C-BE32-E72D297353CC}">
              <c16:uniqueId val="{00000000-C127-47D2-9BF6-BAF5D320E84C}"/>
            </c:ext>
          </c:extLst>
        </c:ser>
        <c:dLbls>
          <c:showLegendKey val="0"/>
          <c:showVal val="0"/>
          <c:showCatName val="0"/>
          <c:showSerName val="0"/>
          <c:showPercent val="0"/>
          <c:showBubbleSize val="0"/>
        </c:dLbls>
        <c:gapWidth val="150"/>
        <c:overlap val="100"/>
        <c:axId val="1034508959"/>
        <c:axId val="1034510399"/>
      </c:barChart>
      <c:catAx>
        <c:axId val="1034508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34510399"/>
        <c:crosses val="autoZero"/>
        <c:auto val="1"/>
        <c:lblAlgn val="ctr"/>
        <c:lblOffset val="100"/>
        <c:noMultiLvlLbl val="0"/>
      </c:catAx>
      <c:valAx>
        <c:axId val="103451039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345089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0.  Atbildība par IT drošību</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iek.kontr.vide'!$AN$77</c:f>
              <c:numCache>
                <c:formatCode>General</c:formatCode>
                <c:ptCount val="1"/>
              </c:numCache>
            </c:numRef>
          </c:cat>
          <c:val>
            <c:numRef>
              <c:f>'IT drošības iek.kontr.vide'!$AO$77</c:f>
              <c:numCache>
                <c:formatCode>General</c:formatCode>
                <c:ptCount val="1"/>
                <c:pt idx="0">
                  <c:v>0</c:v>
                </c:pt>
              </c:numCache>
            </c:numRef>
          </c:val>
          <c:extLst>
            <c:ext xmlns:c16="http://schemas.microsoft.com/office/drawing/2014/chart" uri="{C3380CC4-5D6E-409C-BE32-E72D297353CC}">
              <c16:uniqueId val="{00000000-3348-45C3-B1CC-C75734203972}"/>
            </c:ext>
          </c:extLst>
        </c:ser>
        <c:ser>
          <c:idx val="2"/>
          <c:order val="1"/>
          <c:tx>
            <c:strRef>
              <c:f>'IT drošības iek.kontr.vide'!$AQ$75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iek.kontr.vide'!$AN$77</c:f>
              <c:numCache>
                <c:formatCode>General</c:formatCode>
                <c:ptCount val="1"/>
              </c:numCache>
            </c:numRef>
          </c:cat>
          <c:val>
            <c:numRef>
              <c:f>'IT drošības iek.kontr.vide'!$AQ$77</c:f>
              <c:numCache>
                <c:formatCode>General</c:formatCode>
                <c:ptCount val="1"/>
                <c:pt idx="0">
                  <c:v>0</c:v>
                </c:pt>
              </c:numCache>
            </c:numRef>
          </c:val>
          <c:extLst>
            <c:ext xmlns:c16="http://schemas.microsoft.com/office/drawing/2014/chart" uri="{C3380CC4-5D6E-409C-BE32-E72D297353CC}">
              <c16:uniqueId val="{00000002-3348-45C3-B1CC-C75734203972}"/>
            </c:ext>
          </c:extLst>
        </c:ser>
        <c:ser>
          <c:idx val="3"/>
          <c:order val="2"/>
          <c:tx>
            <c:strRef>
              <c:f>'IT drošības iek.kontr.vide'!$AR$75</c:f>
              <c:strCache>
                <c:ptCount val="1"/>
                <c:pt idx="0">
                  <c:v>Nav informācijas</c:v>
                </c:pt>
              </c:strCache>
            </c:strRef>
          </c:tx>
          <c:spPr>
            <a:solidFill>
              <a:schemeClr val="accent4"/>
            </a:solidFill>
            <a:ln>
              <a:noFill/>
            </a:ln>
            <a:effectLst/>
          </c:spPr>
          <c:invertIfNegative val="0"/>
          <c:cat>
            <c:numRef>
              <c:f>'IT drošības iek.kontr.vide'!$AN$77</c:f>
              <c:numCache>
                <c:formatCode>General</c:formatCode>
                <c:ptCount val="1"/>
              </c:numCache>
            </c:numRef>
          </c:cat>
          <c:val>
            <c:numRef>
              <c:f>'IT drošības iek.kontr.vide'!$AR$77</c:f>
              <c:numCache>
                <c:formatCode>General</c:formatCode>
                <c:ptCount val="1"/>
                <c:pt idx="0">
                  <c:v>2</c:v>
                </c:pt>
              </c:numCache>
            </c:numRef>
          </c:val>
          <c:extLst>
            <c:ext xmlns:c16="http://schemas.microsoft.com/office/drawing/2014/chart" uri="{C3380CC4-5D6E-409C-BE32-E72D297353CC}">
              <c16:uniqueId val="{00000000-A19E-4EE1-A867-B2D1AA2CFB61}"/>
            </c:ext>
          </c:extLst>
        </c:ser>
        <c:dLbls>
          <c:showLegendKey val="0"/>
          <c:showVal val="0"/>
          <c:showCatName val="0"/>
          <c:showSerName val="0"/>
          <c:showPercent val="0"/>
          <c:showBubbleSize val="0"/>
        </c:dLbls>
        <c:gapWidth val="150"/>
        <c:overlap val="100"/>
        <c:axId val="1155382079"/>
        <c:axId val="1155382559"/>
      </c:barChart>
      <c:catAx>
        <c:axId val="11553820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55382559"/>
        <c:crosses val="autoZero"/>
        <c:auto val="1"/>
        <c:lblAlgn val="ctr"/>
        <c:lblOffset val="100"/>
        <c:noMultiLvlLbl val="0"/>
      </c:catAx>
      <c:valAx>
        <c:axId val="115538255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155382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i="0" baseline="0">
                <a:effectLst/>
              </a:rPr>
              <a:t>Vai ir izveidota minimālā TS drošības pārvaldības iekšējās kontroles vide?</a:t>
            </a:r>
            <a:endParaRPr lang="lv-LV" sz="1100">
              <a:effectLst/>
            </a:endParaRPr>
          </a:p>
          <a:p>
            <a:pPr>
              <a:defRPr sz="1100" b="1"/>
            </a:pPr>
            <a:r>
              <a:rPr lang="lv-LV" sz="1100" b="1" i="0" baseline="0">
                <a:effectLst/>
              </a:rPr>
              <a:t>(kopējais atainojums)</a:t>
            </a:r>
            <a:endParaRPr lang="lv-LV" sz="1100">
              <a:effectLst/>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pie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7D6A-4FC4-AB23-5FCA1E5A7F9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D6A-4FC4-AB23-5FCA1E5A7F95}"/>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7D6A-4FC4-AB23-5FCA1E5A7F9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A91-4C1A-9BB5-6224F8CE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'IT drošības iek.kontr.vide'!$AO$75:$AR$75</c:f>
              <c:strCache>
                <c:ptCount val="4"/>
                <c:pt idx="0">
                  <c:v>Jā</c:v>
                </c:pt>
                <c:pt idx="1">
                  <c:v>Daļēji</c:v>
                </c:pt>
                <c:pt idx="2">
                  <c:v>Nē</c:v>
                </c:pt>
                <c:pt idx="3">
                  <c:v>Nav informācijas</c:v>
                </c:pt>
              </c:strCache>
            </c:strRef>
          </c:cat>
          <c:val>
            <c:numRef>
              <c:f>'IT drošības iek.kontr.vide'!$AO$264:$AR$264</c:f>
              <c:numCache>
                <c:formatCode>General</c:formatCode>
                <c:ptCount val="4"/>
                <c:pt idx="0">
                  <c:v>0</c:v>
                </c:pt>
                <c:pt idx="1">
                  <c:v>0</c:v>
                </c:pt>
                <c:pt idx="2">
                  <c:v>0</c:v>
                </c:pt>
                <c:pt idx="3">
                  <c:v>98</c:v>
                </c:pt>
              </c:numCache>
            </c:numRef>
          </c:val>
          <c:extLst>
            <c:ext xmlns:c16="http://schemas.microsoft.com/office/drawing/2014/chart" uri="{C3380CC4-5D6E-409C-BE32-E72D297353CC}">
              <c16:uniqueId val="{00000006-7D6A-4FC4-AB23-5FCA1E5A7F9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lumMod val="65000"/>
                    <a:lumOff val="35000"/>
                  </a:sysClr>
                </a:solidFill>
                <a:latin typeface="+mn-lt"/>
                <a:ea typeface="+mn-ea"/>
                <a:cs typeface="+mn-cs"/>
              </a:defRPr>
            </a:pPr>
            <a:r>
              <a:rPr lang="lv-LV" sz="1100" b="1" i="0" baseline="0">
                <a:effectLst/>
              </a:rPr>
              <a:t>1. Organizatorisko priekšnoteikumu izpilde IT drošības pārvaldības organizācijai</a:t>
            </a:r>
            <a:endParaRPr lang="lv-LV" sz="8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lumMod val="65000"/>
                  <a:lumOff val="35000"/>
                </a:sys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iek.kontr.vide'!$AN$258:$AN$262</c:f>
              <c:strCache>
                <c:ptCount val="5"/>
                <c:pt idx="0">
                  <c:v>1.4-1.1 Vai ievērotas papildus prasības, izstrādājot sistēmas drošības politiku?</c:v>
                </c:pt>
                <c:pt idx="1">
                  <c:v>1.4. Vai izstrādāta sistēmas drošības dokumentācija?</c:v>
                </c:pt>
                <c:pt idx="2">
                  <c:v>1.3. Vai veikta risku analīze?</c:v>
                </c:pt>
                <c:pt idx="3">
                  <c:v>1.2. Vai veikts IS izvērtējums pēc MK442?</c:v>
                </c:pt>
                <c:pt idx="4">
                  <c:v>1.1. Vai ir identificēti IKT resursi?</c:v>
                </c:pt>
              </c:strCache>
            </c:strRef>
          </c:cat>
          <c:val>
            <c:numRef>
              <c:f>'IT drošības iek.kontr.vide'!$AO$258:$AO$262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272-4486-9053-743772326F07}"/>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iek.kontr.vide'!$AN$258:$AN$262</c:f>
              <c:strCache>
                <c:ptCount val="5"/>
                <c:pt idx="0">
                  <c:v>1.4-1.1 Vai ievērotas papildus prasības, izstrādājot sistēmas drošības politiku?</c:v>
                </c:pt>
                <c:pt idx="1">
                  <c:v>1.4. Vai izstrādāta sistēmas drošības dokumentācija?</c:v>
                </c:pt>
                <c:pt idx="2">
                  <c:v>1.3. Vai veikta risku analīze?</c:v>
                </c:pt>
                <c:pt idx="3">
                  <c:v>1.2. Vai veikts IS izvērtējums pēc MK442?</c:v>
                </c:pt>
                <c:pt idx="4">
                  <c:v>1.1. Vai ir identificēti IKT resursi?</c:v>
                </c:pt>
              </c:strCache>
            </c:strRef>
          </c:cat>
          <c:val>
            <c:numRef>
              <c:f>'IT drošības iek.kontr.vide'!$AP$258:$AP$262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272-4486-9053-743772326F07}"/>
            </c:ext>
          </c:extLst>
        </c:ser>
        <c:ser>
          <c:idx val="2"/>
          <c:order val="2"/>
          <c:tx>
            <c:strRef>
              <c:f>'IT drošības iek.kontr.vide'!$AQ$75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iek.kontr.vide'!$AN$258:$AN$262</c:f>
              <c:strCache>
                <c:ptCount val="5"/>
                <c:pt idx="0">
                  <c:v>1.4-1.1 Vai ievērotas papildus prasības, izstrādājot sistēmas drošības politiku?</c:v>
                </c:pt>
                <c:pt idx="1">
                  <c:v>1.4. Vai izstrādāta sistēmas drošības dokumentācija?</c:v>
                </c:pt>
                <c:pt idx="2">
                  <c:v>1.3. Vai veikta risku analīze?</c:v>
                </c:pt>
                <c:pt idx="3">
                  <c:v>1.2. Vai veikts IS izvērtējums pēc MK442?</c:v>
                </c:pt>
                <c:pt idx="4">
                  <c:v>1.1. Vai ir identificēti IKT resursi?</c:v>
                </c:pt>
              </c:strCache>
            </c:strRef>
          </c:cat>
          <c:val>
            <c:numRef>
              <c:f>'IT drošības iek.kontr.vide'!$AQ$258:$AQ$262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C272-4486-9053-743772326F07}"/>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iek.kontr.vide'!$AN$258:$AN$262</c:f>
              <c:strCache>
                <c:ptCount val="5"/>
                <c:pt idx="0">
                  <c:v>1.4-1.1 Vai ievērotas papildus prasības, izstrādājot sistēmas drošības politiku?</c:v>
                </c:pt>
                <c:pt idx="1">
                  <c:v>1.4. Vai izstrādāta sistēmas drošības dokumentācija?</c:v>
                </c:pt>
                <c:pt idx="2">
                  <c:v>1.3. Vai veikta risku analīze?</c:v>
                </c:pt>
                <c:pt idx="3">
                  <c:v>1.2. Vai veikts IS izvērtējums pēc MK442?</c:v>
                </c:pt>
                <c:pt idx="4">
                  <c:v>1.1. Vai ir identificēti IKT resursi?</c:v>
                </c:pt>
              </c:strCache>
            </c:strRef>
          </c:cat>
          <c:val>
            <c:numRef>
              <c:f>'IT drošības iek.kontr.vide'!$AR$258:$AR$262</c:f>
              <c:numCache>
                <c:formatCode>General</c:formatCode>
                <c:ptCount val="5"/>
                <c:pt idx="0">
                  <c:v>33</c:v>
                </c:pt>
                <c:pt idx="1">
                  <c:v>51</c:v>
                </c:pt>
                <c:pt idx="2">
                  <c:v>3</c:v>
                </c:pt>
                <c:pt idx="3">
                  <c:v>1</c:v>
                </c:pt>
                <c:pt idx="4">
                  <c:v>4</c:v>
                </c:pt>
              </c:numCache>
            </c:numRef>
          </c:val>
          <c:extLst>
            <c:ext xmlns:c16="http://schemas.microsoft.com/office/drawing/2014/chart" uri="{C3380CC4-5D6E-409C-BE32-E72D297353CC}">
              <c16:uniqueId val="{00000000-4A8A-4F1F-99F9-F08BAA269296}"/>
            </c:ext>
          </c:extLst>
        </c:ser>
        <c:dLbls>
          <c:showLegendKey val="0"/>
          <c:showVal val="0"/>
          <c:showCatName val="0"/>
          <c:showSerName val="0"/>
          <c:showPercent val="0"/>
          <c:showBubbleSize val="0"/>
        </c:dLbls>
        <c:gapWidth val="150"/>
        <c:overlap val="100"/>
        <c:axId val="1158043423"/>
        <c:axId val="1158044383"/>
      </c:barChart>
      <c:catAx>
        <c:axId val="1158043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58044383"/>
        <c:crosses val="autoZero"/>
        <c:auto val="1"/>
        <c:lblAlgn val="ctr"/>
        <c:lblOffset val="100"/>
        <c:noMultiLvlLbl val="0"/>
      </c:catAx>
      <c:valAx>
        <c:axId val="115804438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580434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2. </a:t>
            </a:r>
            <a:r>
              <a:rPr lang="en-US" sz="1100" b="1"/>
              <a:t>Vai</a:t>
            </a:r>
            <a:r>
              <a:rPr lang="lv-LV" sz="1100" b="1"/>
              <a:t> veikta IT drošības pārbaude, tai skaitā </a:t>
            </a:r>
            <a:r>
              <a:rPr lang="lv-LV" sz="1100" b="1" i="0" u="none" strike="noStrike" baseline="0">
                <a:effectLst/>
              </a:rPr>
              <a:t>paaugstinātās drošības IS</a:t>
            </a:r>
            <a:r>
              <a:rPr lang="lv-LV" sz="1100" b="1"/>
              <a:t>?</a:t>
            </a:r>
            <a:r>
              <a:rPr lang="en-US" sz="1100" b="1"/>
              <a:t>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iek.kontr.vide'!$AN$221</c:f>
              <c:numCache>
                <c:formatCode>General</c:formatCode>
                <c:ptCount val="1"/>
              </c:numCache>
            </c:numRef>
          </c:cat>
          <c:val>
            <c:numRef>
              <c:f>'IT drošības iek.kontr.vide'!$AO$221</c:f>
              <c:numCache>
                <c:formatCode>General</c:formatCode>
                <c:ptCount val="1"/>
                <c:pt idx="0">
                  <c:v>0</c:v>
                </c:pt>
              </c:numCache>
            </c:numRef>
          </c:val>
          <c:extLst>
            <c:ext xmlns:c16="http://schemas.microsoft.com/office/drawing/2014/chart" uri="{C3380CC4-5D6E-409C-BE32-E72D297353CC}">
              <c16:uniqueId val="{00000000-E5AF-4E11-98B9-66E66B2BB08B}"/>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iek.kontr.vide'!$AN$221</c:f>
              <c:numCache>
                <c:formatCode>General</c:formatCode>
                <c:ptCount val="1"/>
              </c:numCache>
            </c:numRef>
          </c:cat>
          <c:val>
            <c:numRef>
              <c:f>'IT drošības iek.kontr.vide'!$AP$221</c:f>
              <c:numCache>
                <c:formatCode>General</c:formatCode>
                <c:ptCount val="1"/>
                <c:pt idx="0">
                  <c:v>0</c:v>
                </c:pt>
              </c:numCache>
            </c:numRef>
          </c:val>
          <c:extLst>
            <c:ext xmlns:c16="http://schemas.microsoft.com/office/drawing/2014/chart" uri="{C3380CC4-5D6E-409C-BE32-E72D297353CC}">
              <c16:uniqueId val="{00000001-E5AF-4E11-98B9-66E66B2BB08B}"/>
            </c:ext>
          </c:extLst>
        </c:ser>
        <c:ser>
          <c:idx val="2"/>
          <c:order val="2"/>
          <c:tx>
            <c:strRef>
              <c:f>'IT drošības iek.kontr.vide'!$AQ$75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iek.kontr.vide'!$AN$221</c:f>
              <c:numCache>
                <c:formatCode>General</c:formatCode>
                <c:ptCount val="1"/>
              </c:numCache>
            </c:numRef>
          </c:cat>
          <c:val>
            <c:numRef>
              <c:f>'IT drošības iek.kontr.vide'!$AQ$221</c:f>
              <c:numCache>
                <c:formatCode>General</c:formatCode>
                <c:ptCount val="1"/>
                <c:pt idx="0">
                  <c:v>0</c:v>
                </c:pt>
              </c:numCache>
            </c:numRef>
          </c:val>
          <c:extLst>
            <c:ext xmlns:c16="http://schemas.microsoft.com/office/drawing/2014/chart" uri="{C3380CC4-5D6E-409C-BE32-E72D297353CC}">
              <c16:uniqueId val="{00000002-E5AF-4E11-98B9-66E66B2BB08B}"/>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numRef>
              <c:f>'IT drošības iek.kontr.vide'!$AN$221</c:f>
              <c:numCache>
                <c:formatCode>General</c:formatCode>
                <c:ptCount val="1"/>
              </c:numCache>
            </c:numRef>
          </c:cat>
          <c:val>
            <c:numRef>
              <c:f>'IT drošības iek.kontr.vide'!$AR$221</c:f>
              <c:numCache>
                <c:formatCode>General</c:formatCode>
                <c:ptCount val="1"/>
                <c:pt idx="0">
                  <c:v>2</c:v>
                </c:pt>
              </c:numCache>
            </c:numRef>
          </c:val>
          <c:extLst>
            <c:ext xmlns:c16="http://schemas.microsoft.com/office/drawing/2014/chart" uri="{C3380CC4-5D6E-409C-BE32-E72D297353CC}">
              <c16:uniqueId val="{00000000-31A1-4384-BF93-3F49DD423E97}"/>
            </c:ext>
          </c:extLst>
        </c:ser>
        <c:dLbls>
          <c:showLegendKey val="0"/>
          <c:showVal val="0"/>
          <c:showCatName val="0"/>
          <c:showSerName val="0"/>
          <c:showPercent val="0"/>
          <c:showBubbleSize val="0"/>
        </c:dLbls>
        <c:gapWidth val="150"/>
        <c:overlap val="100"/>
        <c:axId val="1091186895"/>
        <c:axId val="1149346927"/>
      </c:barChart>
      <c:catAx>
        <c:axId val="10911868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49346927"/>
        <c:crosses val="autoZero"/>
        <c:auto val="1"/>
        <c:lblAlgn val="ctr"/>
        <c:lblOffset val="100"/>
        <c:noMultiLvlLbl val="0"/>
      </c:catAx>
      <c:valAx>
        <c:axId val="1149346927"/>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911868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1.2. Vai veikts IS izvērtējums pēc MK 442?</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numRef>
              <c:f>'IT drošības iek.kontr.vide'!$AN$95</c:f>
              <c:numCache>
                <c:formatCode>General</c:formatCode>
                <c:ptCount val="1"/>
              </c:numCache>
            </c:numRef>
          </c:cat>
          <c:val>
            <c:numRef>
              <c:f>'IT drošības iek.kontr.vide'!$AO$95</c:f>
              <c:numCache>
                <c:formatCode>General</c:formatCode>
                <c:ptCount val="1"/>
                <c:pt idx="0">
                  <c:v>0</c:v>
                </c:pt>
              </c:numCache>
            </c:numRef>
          </c:val>
          <c:extLst>
            <c:ext xmlns:c16="http://schemas.microsoft.com/office/drawing/2014/chart" uri="{C3380CC4-5D6E-409C-BE32-E72D297353CC}">
              <c16:uniqueId val="{00000000-47E3-49BB-A490-F87D9036D8DB}"/>
            </c:ext>
          </c:extLst>
        </c:ser>
        <c:ser>
          <c:idx val="1"/>
          <c:order val="1"/>
          <c:tx>
            <c:strRef>
              <c:f>'IT drošības iek.kontr.vide'!$AP$75</c:f>
              <c:strCache>
                <c:ptCount val="1"/>
                <c:pt idx="0">
                  <c:v>Daļēji</c:v>
                </c:pt>
              </c:strCache>
            </c:strRef>
          </c:tx>
          <c:spPr>
            <a:solidFill>
              <a:srgbClr val="FFC000"/>
            </a:solidFill>
            <a:ln>
              <a:noFill/>
            </a:ln>
            <a:effectLst/>
          </c:spPr>
          <c:invertIfNegative val="0"/>
          <c:cat>
            <c:numRef>
              <c:f>'IT drošības iek.kontr.vide'!$AN$95</c:f>
              <c:numCache>
                <c:formatCode>General</c:formatCode>
                <c:ptCount val="1"/>
              </c:numCache>
            </c:numRef>
          </c:cat>
          <c:val>
            <c:numRef>
              <c:f>'IT drošības iek.kontr.vide'!$AP$95</c:f>
              <c:numCache>
                <c:formatCode>General</c:formatCode>
                <c:ptCount val="1"/>
                <c:pt idx="0">
                  <c:v>0</c:v>
                </c:pt>
              </c:numCache>
            </c:numRef>
          </c:val>
          <c:extLst>
            <c:ext xmlns:c16="http://schemas.microsoft.com/office/drawing/2014/chart" uri="{C3380CC4-5D6E-409C-BE32-E72D297353CC}">
              <c16:uniqueId val="{00000001-47E3-49BB-A490-F87D9036D8DB}"/>
            </c:ext>
          </c:extLst>
        </c:ser>
        <c:ser>
          <c:idx val="2"/>
          <c:order val="2"/>
          <c:tx>
            <c:strRef>
              <c:f>'IT drošības iek.kontr.vide'!$AQ$75</c:f>
              <c:strCache>
                <c:ptCount val="1"/>
                <c:pt idx="0">
                  <c:v>Nē</c:v>
                </c:pt>
              </c:strCache>
            </c:strRef>
          </c:tx>
          <c:spPr>
            <a:solidFill>
              <a:schemeClr val="accent2"/>
            </a:solidFill>
            <a:ln>
              <a:noFill/>
            </a:ln>
            <a:effectLst/>
          </c:spPr>
          <c:invertIfNegative val="0"/>
          <c:cat>
            <c:numRef>
              <c:f>'IT drošības iek.kontr.vide'!$AN$95</c:f>
              <c:numCache>
                <c:formatCode>General</c:formatCode>
                <c:ptCount val="1"/>
              </c:numCache>
            </c:numRef>
          </c:cat>
          <c:val>
            <c:numRef>
              <c:f>'IT drošības iek.kontr.vide'!$AQ$95</c:f>
              <c:numCache>
                <c:formatCode>General</c:formatCode>
                <c:ptCount val="1"/>
                <c:pt idx="0">
                  <c:v>0</c:v>
                </c:pt>
              </c:numCache>
            </c:numRef>
          </c:val>
          <c:extLst>
            <c:ext xmlns:c16="http://schemas.microsoft.com/office/drawing/2014/chart" uri="{C3380CC4-5D6E-409C-BE32-E72D297353CC}">
              <c16:uniqueId val="{00000002-47E3-49BB-A490-F87D9036D8DB}"/>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numRef>
              <c:f>'IT drošības iek.kontr.vide'!$AN$95</c:f>
              <c:numCache>
                <c:formatCode>General</c:formatCode>
                <c:ptCount val="1"/>
              </c:numCache>
            </c:numRef>
          </c:cat>
          <c:val>
            <c:numRef>
              <c:f>'IT drošības iek.kontr.vide'!$AR$95</c:f>
              <c:numCache>
                <c:formatCode>General</c:formatCode>
                <c:ptCount val="1"/>
                <c:pt idx="0">
                  <c:v>1</c:v>
                </c:pt>
              </c:numCache>
            </c:numRef>
          </c:val>
          <c:extLst>
            <c:ext xmlns:c16="http://schemas.microsoft.com/office/drawing/2014/chart" uri="{C3380CC4-5D6E-409C-BE32-E72D297353CC}">
              <c16:uniqueId val="{00000000-B473-482C-B78C-C5A540AA855C}"/>
            </c:ext>
          </c:extLst>
        </c:ser>
        <c:dLbls>
          <c:showLegendKey val="0"/>
          <c:showVal val="0"/>
          <c:showCatName val="0"/>
          <c:showSerName val="0"/>
          <c:showPercent val="0"/>
          <c:showBubbleSize val="0"/>
        </c:dLbls>
        <c:gapWidth val="150"/>
        <c:overlap val="100"/>
        <c:axId val="1035961679"/>
        <c:axId val="1035962159"/>
      </c:barChart>
      <c:catAx>
        <c:axId val="103596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35962159"/>
        <c:crosses val="autoZero"/>
        <c:auto val="1"/>
        <c:lblAlgn val="ctr"/>
        <c:lblOffset val="100"/>
        <c:noMultiLvlLbl val="0"/>
      </c:catAx>
      <c:valAx>
        <c:axId val="103596215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359616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4. Vai darbiniekiem tiek nodoršināta instruktāža IT drošības jautājumos?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iek.kontr.vide'!$AN$238</c:f>
              <c:numCache>
                <c:formatCode>General</c:formatCode>
                <c:ptCount val="1"/>
              </c:numCache>
            </c:numRef>
          </c:cat>
          <c:val>
            <c:numRef>
              <c:f>'IT drošības iek.kontr.vide'!$AO$238</c:f>
              <c:numCache>
                <c:formatCode>General</c:formatCode>
                <c:ptCount val="1"/>
                <c:pt idx="0">
                  <c:v>0</c:v>
                </c:pt>
              </c:numCache>
            </c:numRef>
          </c:val>
          <c:extLst>
            <c:ext xmlns:c16="http://schemas.microsoft.com/office/drawing/2014/chart" uri="{C3380CC4-5D6E-409C-BE32-E72D297353CC}">
              <c16:uniqueId val="{00000000-59DC-44E4-815C-D21A920C08C2}"/>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iek.kontr.vide'!$AN$238</c:f>
              <c:numCache>
                <c:formatCode>General</c:formatCode>
                <c:ptCount val="1"/>
              </c:numCache>
            </c:numRef>
          </c:cat>
          <c:val>
            <c:numRef>
              <c:f>'IT drošības iek.kontr.vide'!$AP$238</c:f>
              <c:numCache>
                <c:formatCode>General</c:formatCode>
                <c:ptCount val="1"/>
                <c:pt idx="0">
                  <c:v>0</c:v>
                </c:pt>
              </c:numCache>
            </c:numRef>
          </c:val>
          <c:extLst>
            <c:ext xmlns:c16="http://schemas.microsoft.com/office/drawing/2014/chart" uri="{C3380CC4-5D6E-409C-BE32-E72D297353CC}">
              <c16:uniqueId val="{00000001-59DC-44E4-815C-D21A920C08C2}"/>
            </c:ext>
          </c:extLst>
        </c:ser>
        <c:ser>
          <c:idx val="2"/>
          <c:order val="2"/>
          <c:tx>
            <c:strRef>
              <c:f>'IT drošības iek.kontr.vide'!$AQ$75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iek.kontr.vide'!$AN$238</c:f>
              <c:numCache>
                <c:formatCode>General</c:formatCode>
                <c:ptCount val="1"/>
              </c:numCache>
            </c:numRef>
          </c:cat>
          <c:val>
            <c:numRef>
              <c:f>'IT drošības iek.kontr.vide'!$AQ$238</c:f>
              <c:numCache>
                <c:formatCode>General</c:formatCode>
                <c:ptCount val="1"/>
                <c:pt idx="0">
                  <c:v>0</c:v>
                </c:pt>
              </c:numCache>
            </c:numRef>
          </c:val>
          <c:extLst>
            <c:ext xmlns:c16="http://schemas.microsoft.com/office/drawing/2014/chart" uri="{C3380CC4-5D6E-409C-BE32-E72D297353CC}">
              <c16:uniqueId val="{00000002-59DC-44E4-815C-D21A920C08C2}"/>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numRef>
              <c:f>'IT drošības iek.kontr.vide'!$AN$238</c:f>
              <c:numCache>
                <c:formatCode>General</c:formatCode>
                <c:ptCount val="1"/>
              </c:numCache>
            </c:numRef>
          </c:cat>
          <c:val>
            <c:numRef>
              <c:f>'IT drošības iek.kontr.vide'!$AR$238</c:f>
              <c:numCache>
                <c:formatCode>General</c:formatCode>
                <c:ptCount val="1"/>
                <c:pt idx="0">
                  <c:v>1</c:v>
                </c:pt>
              </c:numCache>
            </c:numRef>
          </c:val>
          <c:extLst>
            <c:ext xmlns:c16="http://schemas.microsoft.com/office/drawing/2014/chart" uri="{C3380CC4-5D6E-409C-BE32-E72D297353CC}">
              <c16:uniqueId val="{00000000-7DB8-4381-AFC8-6E845E86408C}"/>
            </c:ext>
          </c:extLst>
        </c:ser>
        <c:dLbls>
          <c:showLegendKey val="0"/>
          <c:showVal val="0"/>
          <c:showCatName val="0"/>
          <c:showSerName val="0"/>
          <c:showPercent val="0"/>
          <c:showBubbleSize val="0"/>
        </c:dLbls>
        <c:gapWidth val="150"/>
        <c:overlap val="100"/>
        <c:axId val="1312121919"/>
        <c:axId val="1312122399"/>
      </c:barChart>
      <c:catAx>
        <c:axId val="13121219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12122399"/>
        <c:crosses val="autoZero"/>
        <c:auto val="1"/>
        <c:lblAlgn val="ctr"/>
        <c:lblOffset val="100"/>
        <c:noMultiLvlLbl val="0"/>
      </c:catAx>
      <c:valAx>
        <c:axId val="131212239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3121219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3.</a:t>
            </a:r>
            <a:r>
              <a:rPr lang="lv-LV" sz="1100" b="1" baseline="0"/>
              <a:t> </a:t>
            </a:r>
            <a:r>
              <a:rPr lang="lv-LV" sz="1100" b="1"/>
              <a:t>Vai atbildīgajam par IT drošību tiek nodrošinātas apmācības?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iek.kontr.vide'!$AN$230</c:f>
              <c:numCache>
                <c:formatCode>General</c:formatCode>
                <c:ptCount val="1"/>
              </c:numCache>
            </c:numRef>
          </c:cat>
          <c:val>
            <c:numRef>
              <c:f>'IT drošības iek.kontr.vide'!$AO$230</c:f>
              <c:numCache>
                <c:formatCode>General</c:formatCode>
                <c:ptCount val="1"/>
                <c:pt idx="0">
                  <c:v>0</c:v>
                </c:pt>
              </c:numCache>
            </c:numRef>
          </c:val>
          <c:extLst>
            <c:ext xmlns:c16="http://schemas.microsoft.com/office/drawing/2014/chart" uri="{C3380CC4-5D6E-409C-BE32-E72D297353CC}">
              <c16:uniqueId val="{00000000-D117-490C-8041-8E588AD881B3}"/>
            </c:ext>
          </c:extLst>
        </c:ser>
        <c:ser>
          <c:idx val="2"/>
          <c:order val="1"/>
          <c:tx>
            <c:strRef>
              <c:f>'IT drošības iek.kontr.vide'!$AQ$75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iek.kontr.vide'!$AN$230</c:f>
              <c:numCache>
                <c:formatCode>General</c:formatCode>
                <c:ptCount val="1"/>
              </c:numCache>
            </c:numRef>
          </c:cat>
          <c:val>
            <c:numRef>
              <c:f>'IT drošības iek.kontr.vide'!$AQ$230</c:f>
              <c:numCache>
                <c:formatCode>General</c:formatCode>
                <c:ptCount val="1"/>
                <c:pt idx="0">
                  <c:v>0</c:v>
                </c:pt>
              </c:numCache>
            </c:numRef>
          </c:val>
          <c:extLst>
            <c:ext xmlns:c16="http://schemas.microsoft.com/office/drawing/2014/chart" uri="{C3380CC4-5D6E-409C-BE32-E72D297353CC}">
              <c16:uniqueId val="{00000002-D117-490C-8041-8E588AD881B3}"/>
            </c:ext>
          </c:extLst>
        </c:ser>
        <c:ser>
          <c:idx val="3"/>
          <c:order val="2"/>
          <c:tx>
            <c:strRef>
              <c:f>'IT drošības iek.kontr.vide'!$AR$75</c:f>
              <c:strCache>
                <c:ptCount val="1"/>
                <c:pt idx="0">
                  <c:v>Nav informācijas</c:v>
                </c:pt>
              </c:strCache>
            </c:strRef>
          </c:tx>
          <c:spPr>
            <a:solidFill>
              <a:schemeClr val="accent4"/>
            </a:solidFill>
            <a:ln>
              <a:noFill/>
            </a:ln>
            <a:effectLst/>
          </c:spPr>
          <c:invertIfNegative val="0"/>
          <c:cat>
            <c:numRef>
              <c:f>'IT drošības iek.kontr.vide'!$AN$230</c:f>
              <c:numCache>
                <c:formatCode>General</c:formatCode>
                <c:ptCount val="1"/>
              </c:numCache>
            </c:numRef>
          </c:cat>
          <c:val>
            <c:numRef>
              <c:f>'IT drošības iek.kontr.vide'!$AR$230</c:f>
              <c:numCache>
                <c:formatCode>General</c:formatCode>
                <c:ptCount val="1"/>
                <c:pt idx="0">
                  <c:v>1</c:v>
                </c:pt>
              </c:numCache>
            </c:numRef>
          </c:val>
          <c:extLst>
            <c:ext xmlns:c16="http://schemas.microsoft.com/office/drawing/2014/chart" uri="{C3380CC4-5D6E-409C-BE32-E72D297353CC}">
              <c16:uniqueId val="{00000000-ADE1-4CAE-A302-A8CACCAB75A0}"/>
            </c:ext>
          </c:extLst>
        </c:ser>
        <c:dLbls>
          <c:showLegendKey val="0"/>
          <c:showVal val="0"/>
          <c:showCatName val="0"/>
          <c:showSerName val="0"/>
          <c:showPercent val="0"/>
          <c:showBubbleSize val="0"/>
        </c:dLbls>
        <c:gapWidth val="150"/>
        <c:overlap val="100"/>
        <c:axId val="1035959279"/>
        <c:axId val="1035959759"/>
      </c:barChart>
      <c:catAx>
        <c:axId val="103595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35959759"/>
        <c:crosses val="autoZero"/>
        <c:auto val="1"/>
        <c:lblAlgn val="ctr"/>
        <c:lblOffset val="100"/>
        <c:noMultiLvlLbl val="0"/>
      </c:catAx>
      <c:valAx>
        <c:axId val="103595975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359592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1.4-1.1 Vai</a:t>
            </a:r>
            <a:r>
              <a:rPr lang="lv-LV" sz="1100" b="1" baseline="0"/>
              <a:t>, izstrādājot sistēmas drošības politiku, </a:t>
            </a:r>
            <a:r>
              <a:rPr lang="lv-LV" sz="1100" b="1" i="0" u="none" strike="noStrike" baseline="0">
                <a:effectLst/>
              </a:rPr>
              <a:t>ievērotas papildus prasības paaugstinātām drošības IS</a:t>
            </a:r>
            <a:r>
              <a:rPr lang="lv-LV" sz="1100" b="1" baseline="0"/>
              <a:t>?</a:t>
            </a:r>
            <a:endParaRPr lang="lv-LV"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iek.kontr.vide'!$AN$128:$AN$135</c:f>
              <c:strCache>
                <c:ptCount val="8"/>
                <c:pt idx="0">
                  <c:v>Citi raksturlielumi</c:v>
                </c:pt>
                <c:pt idx="1">
                  <c:v>IKT infrastruktūras un IS izmitināšana</c:v>
                </c:pt>
                <c:pt idx="2">
                  <c:v>Datu rezerves kopēšana un atjaunošana</c:v>
                </c:pt>
                <c:pt idx="3">
                  <c:v>E-pasts</c:v>
                </c:pt>
                <c:pt idx="4">
                  <c:v>Atjauninājumi un pretvīrusu funkcionalitāte</c:v>
                </c:pt>
                <c:pt idx="5">
                  <c:v>Auditācijas pieraksti</c:v>
                </c:pt>
                <c:pt idx="6">
                  <c:v>Paroles</c:v>
                </c:pt>
                <c:pt idx="7">
                  <c:v>Lietotāju konti un piekļuves tiesības</c:v>
                </c:pt>
              </c:strCache>
            </c:strRef>
          </c:cat>
          <c:val>
            <c:numRef>
              <c:f>'IT drošības iek.kontr.vide'!$AO$128:$AO$135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FD5-4DC0-BC84-24FC850A82B8}"/>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iek.kontr.vide'!$AN$128:$AN$135</c:f>
              <c:strCache>
                <c:ptCount val="8"/>
                <c:pt idx="0">
                  <c:v>Citi raksturlielumi</c:v>
                </c:pt>
                <c:pt idx="1">
                  <c:v>IKT infrastruktūras un IS izmitināšana</c:v>
                </c:pt>
                <c:pt idx="2">
                  <c:v>Datu rezerves kopēšana un atjaunošana</c:v>
                </c:pt>
                <c:pt idx="3">
                  <c:v>E-pasts</c:v>
                </c:pt>
                <c:pt idx="4">
                  <c:v>Atjauninājumi un pretvīrusu funkcionalitāte</c:v>
                </c:pt>
                <c:pt idx="5">
                  <c:v>Auditācijas pieraksti</c:v>
                </c:pt>
                <c:pt idx="6">
                  <c:v>Paroles</c:v>
                </c:pt>
                <c:pt idx="7">
                  <c:v>Lietotāju konti un piekļuves tiesības</c:v>
                </c:pt>
              </c:strCache>
            </c:strRef>
          </c:cat>
          <c:val>
            <c:numRef>
              <c:f>'IT drošības iek.kontr.vide'!$AP$128:$AP$135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FD5-4DC0-BC84-24FC850A82B8}"/>
            </c:ext>
          </c:extLst>
        </c:ser>
        <c:ser>
          <c:idx val="2"/>
          <c:order val="2"/>
          <c:tx>
            <c:strRef>
              <c:f>'IT drošības iek.kontr.vide'!$AQ$75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iek.kontr.vide'!$AN$128:$AN$135</c:f>
              <c:strCache>
                <c:ptCount val="8"/>
                <c:pt idx="0">
                  <c:v>Citi raksturlielumi</c:v>
                </c:pt>
                <c:pt idx="1">
                  <c:v>IKT infrastruktūras un IS izmitināšana</c:v>
                </c:pt>
                <c:pt idx="2">
                  <c:v>Datu rezerves kopēšana un atjaunošana</c:v>
                </c:pt>
                <c:pt idx="3">
                  <c:v>E-pasts</c:v>
                </c:pt>
                <c:pt idx="4">
                  <c:v>Atjauninājumi un pretvīrusu funkcionalitāte</c:v>
                </c:pt>
                <c:pt idx="5">
                  <c:v>Auditācijas pieraksti</c:v>
                </c:pt>
                <c:pt idx="6">
                  <c:v>Paroles</c:v>
                </c:pt>
                <c:pt idx="7">
                  <c:v>Lietotāju konti un piekļuves tiesības</c:v>
                </c:pt>
              </c:strCache>
            </c:strRef>
          </c:cat>
          <c:val>
            <c:numRef>
              <c:f>'IT drošības iek.kontr.vide'!$AQ$128:$AQ$135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FD5-4DC0-BC84-24FC850A82B8}"/>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iek.kontr.vide'!$AN$128:$AN$135</c:f>
              <c:strCache>
                <c:ptCount val="8"/>
                <c:pt idx="0">
                  <c:v>Citi raksturlielumi</c:v>
                </c:pt>
                <c:pt idx="1">
                  <c:v>IKT infrastruktūras un IS izmitināšana</c:v>
                </c:pt>
                <c:pt idx="2">
                  <c:v>Datu rezerves kopēšana un atjaunošana</c:v>
                </c:pt>
                <c:pt idx="3">
                  <c:v>E-pasts</c:v>
                </c:pt>
                <c:pt idx="4">
                  <c:v>Atjauninājumi un pretvīrusu funkcionalitāte</c:v>
                </c:pt>
                <c:pt idx="5">
                  <c:v>Auditācijas pieraksti</c:v>
                </c:pt>
                <c:pt idx="6">
                  <c:v>Paroles</c:v>
                </c:pt>
                <c:pt idx="7">
                  <c:v>Lietotāju konti un piekļuves tiesības</c:v>
                </c:pt>
              </c:strCache>
            </c:strRef>
          </c:cat>
          <c:val>
            <c:numRef>
              <c:f>'IT drošības iek.kontr.vide'!$AR$128:$AR$135</c:f>
              <c:numCache>
                <c:formatCode>General</c:formatCode>
                <c:ptCount val="8"/>
                <c:pt idx="0">
                  <c:v>4</c:v>
                </c:pt>
                <c:pt idx="1">
                  <c:v>2</c:v>
                </c:pt>
                <c:pt idx="2">
                  <c:v>2</c:v>
                </c:pt>
                <c:pt idx="3">
                  <c:v>2</c:v>
                </c:pt>
                <c:pt idx="4">
                  <c:v>2</c:v>
                </c:pt>
                <c:pt idx="5">
                  <c:v>7</c:v>
                </c:pt>
                <c:pt idx="6">
                  <c:v>9</c:v>
                </c:pt>
                <c:pt idx="7">
                  <c:v>5</c:v>
                </c:pt>
              </c:numCache>
            </c:numRef>
          </c:val>
          <c:extLst>
            <c:ext xmlns:c16="http://schemas.microsoft.com/office/drawing/2014/chart" uri="{C3380CC4-5D6E-409C-BE32-E72D297353CC}">
              <c16:uniqueId val="{00000000-FB32-45E0-80E3-32E8E2D477C1}"/>
            </c:ext>
          </c:extLst>
        </c:ser>
        <c:dLbls>
          <c:showLegendKey val="0"/>
          <c:showVal val="0"/>
          <c:showCatName val="0"/>
          <c:showSerName val="0"/>
          <c:showPercent val="0"/>
          <c:showBubbleSize val="0"/>
        </c:dLbls>
        <c:gapWidth val="150"/>
        <c:overlap val="100"/>
        <c:axId val="1128282175"/>
        <c:axId val="125499920"/>
      </c:barChart>
      <c:catAx>
        <c:axId val="11282821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5499920"/>
        <c:crosses val="autoZero"/>
        <c:auto val="1"/>
        <c:lblAlgn val="ctr"/>
        <c:lblOffset val="100"/>
        <c:noMultiLvlLbl val="0"/>
      </c:catAx>
      <c:valAx>
        <c:axId val="125499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28282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1.4-1</a:t>
            </a:r>
            <a:r>
              <a:rPr lang="lv-LV" sz="1100" b="1" baseline="0"/>
              <a:t> Vai IS drošības politika ir izstrādāta, aktualizēta un ietver nepieciešamās sadaļas?</a:t>
            </a:r>
            <a:endParaRPr lang="lv-LV"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iek.kontr.vide'!$AO$120</c:f>
              <c:numCache>
                <c:formatCode>General</c:formatCode>
                <c:ptCount val="1"/>
                <c:pt idx="0">
                  <c:v>0</c:v>
                </c:pt>
              </c:numCache>
            </c:numRef>
          </c:val>
          <c:extLst>
            <c:ext xmlns:c16="http://schemas.microsoft.com/office/drawing/2014/chart" uri="{C3380CC4-5D6E-409C-BE32-E72D297353CC}">
              <c16:uniqueId val="{00000000-9010-4175-AECC-A4F1D23FB50A}"/>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iek.kontr.vide'!$AP$120</c:f>
              <c:numCache>
                <c:formatCode>General</c:formatCode>
                <c:ptCount val="1"/>
                <c:pt idx="0">
                  <c:v>0</c:v>
                </c:pt>
              </c:numCache>
            </c:numRef>
          </c:val>
          <c:extLst>
            <c:ext xmlns:c16="http://schemas.microsoft.com/office/drawing/2014/chart" uri="{C3380CC4-5D6E-409C-BE32-E72D297353CC}">
              <c16:uniqueId val="{00000001-9010-4175-AECC-A4F1D23FB50A}"/>
            </c:ext>
          </c:extLst>
        </c:ser>
        <c:ser>
          <c:idx val="2"/>
          <c:order val="2"/>
          <c:tx>
            <c:strRef>
              <c:f>'IT drošības iek.kontr.vide'!$AQ$75</c:f>
              <c:strCache>
                <c:ptCount val="1"/>
                <c:pt idx="0">
                  <c:v>Nē</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iek.kontr.vide'!$AQ$120</c:f>
              <c:numCache>
                <c:formatCode>General</c:formatCode>
                <c:ptCount val="1"/>
                <c:pt idx="0">
                  <c:v>0</c:v>
                </c:pt>
              </c:numCache>
            </c:numRef>
          </c:val>
          <c:extLst>
            <c:ext xmlns:c16="http://schemas.microsoft.com/office/drawing/2014/chart" uri="{C3380CC4-5D6E-409C-BE32-E72D297353CC}">
              <c16:uniqueId val="{00000002-9010-4175-AECC-A4F1D23FB50A}"/>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iek.kontr.vide'!$AR$120</c:f>
              <c:numCache>
                <c:formatCode>General</c:formatCode>
                <c:ptCount val="1"/>
                <c:pt idx="0">
                  <c:v>10</c:v>
                </c:pt>
              </c:numCache>
            </c:numRef>
          </c:val>
          <c:extLst>
            <c:ext xmlns:c16="http://schemas.microsoft.com/office/drawing/2014/chart" uri="{C3380CC4-5D6E-409C-BE32-E72D297353CC}">
              <c16:uniqueId val="{00000000-84B3-4379-9B16-2851285E6E21}"/>
            </c:ext>
          </c:extLst>
        </c:ser>
        <c:dLbls>
          <c:showLegendKey val="0"/>
          <c:showVal val="0"/>
          <c:showCatName val="0"/>
          <c:showSerName val="0"/>
          <c:showPercent val="0"/>
          <c:showBubbleSize val="0"/>
        </c:dLbls>
        <c:gapWidth val="150"/>
        <c:overlap val="100"/>
        <c:axId val="617477360"/>
        <c:axId val="617478320"/>
      </c:barChart>
      <c:catAx>
        <c:axId val="617477360"/>
        <c:scaling>
          <c:orientation val="minMax"/>
        </c:scaling>
        <c:delete val="1"/>
        <c:axPos val="l"/>
        <c:majorTickMark val="none"/>
        <c:minorTickMark val="none"/>
        <c:tickLblPos val="nextTo"/>
        <c:crossAx val="617478320"/>
        <c:crosses val="autoZero"/>
        <c:auto val="1"/>
        <c:lblAlgn val="ctr"/>
        <c:lblOffset val="100"/>
        <c:noMultiLvlLbl val="0"/>
      </c:catAx>
      <c:valAx>
        <c:axId val="617478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17477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1.4-2</a:t>
            </a:r>
            <a:r>
              <a:rPr lang="lv-LV" sz="1100" b="1" baseline="0"/>
              <a:t> Vai paaugstinātās drošības IS ir izstrādāti </a:t>
            </a:r>
            <a:r>
              <a:rPr lang="lv-LV" sz="1100" b="1" i="0" u="none" strike="noStrike" baseline="0">
                <a:effectLst/>
              </a:rPr>
              <a:t>sistēmas drošības noteikumi</a:t>
            </a:r>
            <a:r>
              <a:rPr lang="lv-LV" sz="1100" b="1" baseline="0"/>
              <a:t>, tie ir aktualizēti un ietver nepieciešamās sadaļas?</a:t>
            </a:r>
            <a:endParaRPr lang="lv-LV"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iek.kontr.vide'!$AO$121</c:f>
              <c:numCache>
                <c:formatCode>General</c:formatCode>
                <c:ptCount val="1"/>
                <c:pt idx="0">
                  <c:v>0</c:v>
                </c:pt>
              </c:numCache>
            </c:numRef>
          </c:val>
          <c:extLst>
            <c:ext xmlns:c16="http://schemas.microsoft.com/office/drawing/2014/chart" uri="{C3380CC4-5D6E-409C-BE32-E72D297353CC}">
              <c16:uniqueId val="{00000000-9FB1-4677-9536-FDBF9655CB7E}"/>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iek.kontr.vide'!$AP$121</c:f>
              <c:numCache>
                <c:formatCode>General</c:formatCode>
                <c:ptCount val="1"/>
                <c:pt idx="0">
                  <c:v>0</c:v>
                </c:pt>
              </c:numCache>
            </c:numRef>
          </c:val>
          <c:extLst>
            <c:ext xmlns:c16="http://schemas.microsoft.com/office/drawing/2014/chart" uri="{C3380CC4-5D6E-409C-BE32-E72D297353CC}">
              <c16:uniqueId val="{00000001-9FB1-4677-9536-FDBF9655CB7E}"/>
            </c:ext>
          </c:extLst>
        </c:ser>
        <c:ser>
          <c:idx val="2"/>
          <c:order val="2"/>
          <c:tx>
            <c:strRef>
              <c:f>'IT drošības iek.kontr.vide'!$AQ$75</c:f>
              <c:strCache>
                <c:ptCount val="1"/>
                <c:pt idx="0">
                  <c:v>Nē</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iek.kontr.vide'!$AQ$121</c:f>
              <c:numCache>
                <c:formatCode>General</c:formatCode>
                <c:ptCount val="1"/>
                <c:pt idx="0">
                  <c:v>0</c:v>
                </c:pt>
              </c:numCache>
            </c:numRef>
          </c:val>
          <c:extLst>
            <c:ext xmlns:c16="http://schemas.microsoft.com/office/drawing/2014/chart" uri="{C3380CC4-5D6E-409C-BE32-E72D297353CC}">
              <c16:uniqueId val="{00000002-9FB1-4677-9536-FDBF9655CB7E}"/>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val>
            <c:numRef>
              <c:f>'IT drošības iek.kontr.vide'!$AR$121</c:f>
              <c:numCache>
                <c:formatCode>General</c:formatCode>
                <c:ptCount val="1"/>
                <c:pt idx="0">
                  <c:v>18</c:v>
                </c:pt>
              </c:numCache>
            </c:numRef>
          </c:val>
          <c:extLst>
            <c:ext xmlns:c16="http://schemas.microsoft.com/office/drawing/2014/chart" uri="{C3380CC4-5D6E-409C-BE32-E72D297353CC}">
              <c16:uniqueId val="{00000000-C361-48E4-80B3-E560F5251131}"/>
            </c:ext>
          </c:extLst>
        </c:ser>
        <c:dLbls>
          <c:showLegendKey val="0"/>
          <c:showVal val="0"/>
          <c:showCatName val="0"/>
          <c:showSerName val="0"/>
          <c:showPercent val="0"/>
          <c:showBubbleSize val="0"/>
        </c:dLbls>
        <c:gapWidth val="150"/>
        <c:overlap val="100"/>
        <c:axId val="617477360"/>
        <c:axId val="617478320"/>
      </c:barChart>
      <c:catAx>
        <c:axId val="617477360"/>
        <c:scaling>
          <c:orientation val="minMax"/>
        </c:scaling>
        <c:delete val="1"/>
        <c:axPos val="l"/>
        <c:majorTickMark val="none"/>
        <c:minorTickMark val="none"/>
        <c:tickLblPos val="nextTo"/>
        <c:crossAx val="617478320"/>
        <c:crosses val="autoZero"/>
        <c:auto val="1"/>
        <c:lblAlgn val="ctr"/>
        <c:lblOffset val="100"/>
        <c:noMultiLvlLbl val="0"/>
      </c:catAx>
      <c:valAx>
        <c:axId val="617478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17477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1.4-3</a:t>
            </a:r>
            <a:r>
              <a:rPr lang="lv-LV" sz="1100" b="1" baseline="0"/>
              <a:t> Vai </a:t>
            </a:r>
            <a:r>
              <a:rPr lang="lv-LV" sz="1100" b="1" i="0" u="none" strike="noStrike" baseline="0">
                <a:effectLst/>
              </a:rPr>
              <a:t>paaugstinātās drošības IS ir izstrādāti </a:t>
            </a:r>
            <a:r>
              <a:rPr lang="lv-LV" sz="1100" b="1" baseline="0"/>
              <a:t>sistēmas lietošanas noteikumi, tie ir aktualizēti un ietver nepieciešamās sadaļas?</a:t>
            </a:r>
            <a:endParaRPr lang="lv-LV" sz="1100" b="1"/>
          </a:p>
        </c:rich>
      </c:tx>
      <c:layout>
        <c:manualLayout>
          <c:xMode val="edge"/>
          <c:yMode val="edge"/>
          <c:x val="0.13060633035192881"/>
          <c:y val="6.7202611906239121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iek.kontr.vide'!$AO$122</c:f>
              <c:numCache>
                <c:formatCode>General</c:formatCode>
                <c:ptCount val="1"/>
                <c:pt idx="0">
                  <c:v>0</c:v>
                </c:pt>
              </c:numCache>
            </c:numRef>
          </c:val>
          <c:extLst>
            <c:ext xmlns:c16="http://schemas.microsoft.com/office/drawing/2014/chart" uri="{C3380CC4-5D6E-409C-BE32-E72D297353CC}">
              <c16:uniqueId val="{00000000-5633-45A9-89AF-9B320CEE5C81}"/>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iek.kontr.vide'!$AP$122</c:f>
              <c:numCache>
                <c:formatCode>General</c:formatCode>
                <c:ptCount val="1"/>
                <c:pt idx="0">
                  <c:v>0</c:v>
                </c:pt>
              </c:numCache>
            </c:numRef>
          </c:val>
          <c:extLst>
            <c:ext xmlns:c16="http://schemas.microsoft.com/office/drawing/2014/chart" uri="{C3380CC4-5D6E-409C-BE32-E72D297353CC}">
              <c16:uniqueId val="{00000001-5633-45A9-89AF-9B320CEE5C81}"/>
            </c:ext>
          </c:extLst>
        </c:ser>
        <c:ser>
          <c:idx val="2"/>
          <c:order val="2"/>
          <c:tx>
            <c:strRef>
              <c:f>'IT drošības iek.kontr.vide'!$AQ$75</c:f>
              <c:strCache>
                <c:ptCount val="1"/>
                <c:pt idx="0">
                  <c:v>Nē</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iek.kontr.vide'!$AQ$122</c:f>
              <c:numCache>
                <c:formatCode>General</c:formatCode>
                <c:ptCount val="1"/>
                <c:pt idx="0">
                  <c:v>0</c:v>
                </c:pt>
              </c:numCache>
            </c:numRef>
          </c:val>
          <c:extLst>
            <c:ext xmlns:c16="http://schemas.microsoft.com/office/drawing/2014/chart" uri="{C3380CC4-5D6E-409C-BE32-E72D297353CC}">
              <c16:uniqueId val="{00000002-5633-45A9-89AF-9B320CEE5C81}"/>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val>
            <c:numRef>
              <c:f>'IT drošības iek.kontr.vide'!$AR$122</c:f>
              <c:numCache>
                <c:formatCode>General</c:formatCode>
                <c:ptCount val="1"/>
                <c:pt idx="0">
                  <c:v>6</c:v>
                </c:pt>
              </c:numCache>
            </c:numRef>
          </c:val>
          <c:extLst>
            <c:ext xmlns:c16="http://schemas.microsoft.com/office/drawing/2014/chart" uri="{C3380CC4-5D6E-409C-BE32-E72D297353CC}">
              <c16:uniqueId val="{00000000-9BEC-4213-8569-E997D17D4D81}"/>
            </c:ext>
          </c:extLst>
        </c:ser>
        <c:dLbls>
          <c:showLegendKey val="0"/>
          <c:showVal val="0"/>
          <c:showCatName val="0"/>
          <c:showSerName val="0"/>
          <c:showPercent val="0"/>
          <c:showBubbleSize val="0"/>
        </c:dLbls>
        <c:gapWidth val="150"/>
        <c:overlap val="100"/>
        <c:axId val="617477360"/>
        <c:axId val="617478320"/>
      </c:barChart>
      <c:catAx>
        <c:axId val="617477360"/>
        <c:scaling>
          <c:orientation val="minMax"/>
        </c:scaling>
        <c:delete val="1"/>
        <c:axPos val="l"/>
        <c:majorTickMark val="none"/>
        <c:minorTickMark val="none"/>
        <c:tickLblPos val="nextTo"/>
        <c:crossAx val="617478320"/>
        <c:crosses val="autoZero"/>
        <c:auto val="1"/>
        <c:lblAlgn val="ctr"/>
        <c:lblOffset val="100"/>
        <c:noMultiLvlLbl val="0"/>
      </c:catAx>
      <c:valAx>
        <c:axId val="617478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17477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1.4-4</a:t>
            </a:r>
            <a:r>
              <a:rPr lang="lv-LV" sz="1100" b="1" baseline="0"/>
              <a:t> Vai </a:t>
            </a:r>
            <a:r>
              <a:rPr lang="lv-LV" sz="1100" b="1" i="0" u="none" strike="noStrike" baseline="0">
                <a:effectLst/>
              </a:rPr>
              <a:t>paaugstinātās drošības IS ir izstrādāts </a:t>
            </a:r>
            <a:r>
              <a:rPr lang="lv-LV" sz="1100" b="1" baseline="0"/>
              <a:t>sistēmas drošības riska pārvaldības plāns, tas ir aktualizēts un ietver nepieciešamās sadaļas?</a:t>
            </a:r>
            <a:endParaRPr lang="lv-LV"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iek.kontr.vide'!$AO$123</c:f>
              <c:numCache>
                <c:formatCode>General</c:formatCode>
                <c:ptCount val="1"/>
                <c:pt idx="0">
                  <c:v>0</c:v>
                </c:pt>
              </c:numCache>
            </c:numRef>
          </c:val>
          <c:extLst>
            <c:ext xmlns:c16="http://schemas.microsoft.com/office/drawing/2014/chart" uri="{C3380CC4-5D6E-409C-BE32-E72D297353CC}">
              <c16:uniqueId val="{00000000-56EC-4ACF-B9A6-66DDE09F5C9B}"/>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iek.kontr.vide'!$AP$123</c:f>
              <c:numCache>
                <c:formatCode>General</c:formatCode>
                <c:ptCount val="1"/>
                <c:pt idx="0">
                  <c:v>0</c:v>
                </c:pt>
              </c:numCache>
            </c:numRef>
          </c:val>
          <c:extLst>
            <c:ext xmlns:c16="http://schemas.microsoft.com/office/drawing/2014/chart" uri="{C3380CC4-5D6E-409C-BE32-E72D297353CC}">
              <c16:uniqueId val="{00000001-56EC-4ACF-B9A6-66DDE09F5C9B}"/>
            </c:ext>
          </c:extLst>
        </c:ser>
        <c:ser>
          <c:idx val="2"/>
          <c:order val="2"/>
          <c:tx>
            <c:strRef>
              <c:f>'IT drošības iek.kontr.vide'!$AQ$75</c:f>
              <c:strCache>
                <c:ptCount val="1"/>
                <c:pt idx="0">
                  <c:v>Nē</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iek.kontr.vide'!$AQ$123</c:f>
              <c:numCache>
                <c:formatCode>General</c:formatCode>
                <c:ptCount val="1"/>
                <c:pt idx="0">
                  <c:v>0</c:v>
                </c:pt>
              </c:numCache>
            </c:numRef>
          </c:val>
          <c:extLst>
            <c:ext xmlns:c16="http://schemas.microsoft.com/office/drawing/2014/chart" uri="{C3380CC4-5D6E-409C-BE32-E72D297353CC}">
              <c16:uniqueId val="{00000002-56EC-4ACF-B9A6-66DDE09F5C9B}"/>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val>
            <c:numRef>
              <c:f>'IT drošības iek.kontr.vide'!$AR$123</c:f>
              <c:numCache>
                <c:formatCode>General</c:formatCode>
                <c:ptCount val="1"/>
                <c:pt idx="0">
                  <c:v>11</c:v>
                </c:pt>
              </c:numCache>
            </c:numRef>
          </c:val>
          <c:extLst>
            <c:ext xmlns:c16="http://schemas.microsoft.com/office/drawing/2014/chart" uri="{C3380CC4-5D6E-409C-BE32-E72D297353CC}">
              <c16:uniqueId val="{00000000-C736-425B-A011-52C103A6F6AE}"/>
            </c:ext>
          </c:extLst>
        </c:ser>
        <c:dLbls>
          <c:showLegendKey val="0"/>
          <c:showVal val="0"/>
          <c:showCatName val="0"/>
          <c:showSerName val="0"/>
          <c:showPercent val="0"/>
          <c:showBubbleSize val="0"/>
        </c:dLbls>
        <c:gapWidth val="150"/>
        <c:overlap val="100"/>
        <c:axId val="617477360"/>
        <c:axId val="617478320"/>
      </c:barChart>
      <c:catAx>
        <c:axId val="617477360"/>
        <c:scaling>
          <c:orientation val="minMax"/>
        </c:scaling>
        <c:delete val="1"/>
        <c:axPos val="l"/>
        <c:majorTickMark val="none"/>
        <c:minorTickMark val="none"/>
        <c:tickLblPos val="nextTo"/>
        <c:crossAx val="617478320"/>
        <c:crosses val="autoZero"/>
        <c:auto val="1"/>
        <c:lblAlgn val="ctr"/>
        <c:lblOffset val="100"/>
        <c:noMultiLvlLbl val="0"/>
      </c:catAx>
      <c:valAx>
        <c:axId val="617478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17477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1.4-5</a:t>
            </a:r>
            <a:r>
              <a:rPr lang="lv-LV" sz="1100" b="1" baseline="0"/>
              <a:t> Vai </a:t>
            </a:r>
            <a:r>
              <a:rPr lang="lv-LV" sz="1100" b="1" i="0" u="none" strike="noStrike" baseline="0">
                <a:effectLst/>
              </a:rPr>
              <a:t>paaugstinātās drošības IS ir izstrādāts </a:t>
            </a:r>
            <a:r>
              <a:rPr lang="lv-LV" sz="1100" b="1" baseline="0"/>
              <a:t>sistēmas darbības atjaunošanas plāns, tas ir aktualizēts un ietver nepieciešamās sadaļas?</a:t>
            </a:r>
            <a:endParaRPr lang="lv-LV"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iek.kontr.vide'!$AO$124</c:f>
              <c:numCache>
                <c:formatCode>General</c:formatCode>
                <c:ptCount val="1"/>
                <c:pt idx="0">
                  <c:v>0</c:v>
                </c:pt>
              </c:numCache>
            </c:numRef>
          </c:val>
          <c:extLst>
            <c:ext xmlns:c16="http://schemas.microsoft.com/office/drawing/2014/chart" uri="{C3380CC4-5D6E-409C-BE32-E72D297353CC}">
              <c16:uniqueId val="{00000000-5821-47A8-9F73-E996987FCF7F}"/>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iek.kontr.vide'!$AP$124</c:f>
              <c:numCache>
                <c:formatCode>General</c:formatCode>
                <c:ptCount val="1"/>
                <c:pt idx="0">
                  <c:v>0</c:v>
                </c:pt>
              </c:numCache>
            </c:numRef>
          </c:val>
          <c:extLst>
            <c:ext xmlns:c16="http://schemas.microsoft.com/office/drawing/2014/chart" uri="{C3380CC4-5D6E-409C-BE32-E72D297353CC}">
              <c16:uniqueId val="{00000001-5821-47A8-9F73-E996987FCF7F}"/>
            </c:ext>
          </c:extLst>
        </c:ser>
        <c:ser>
          <c:idx val="2"/>
          <c:order val="2"/>
          <c:tx>
            <c:strRef>
              <c:f>'IT drošības iek.kontr.vide'!$AQ$75</c:f>
              <c:strCache>
                <c:ptCount val="1"/>
                <c:pt idx="0">
                  <c:v>Nē</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'IT drošības iek.kontr.vide'!$AQ$124</c:f>
              <c:numCache>
                <c:formatCode>General</c:formatCode>
                <c:ptCount val="1"/>
                <c:pt idx="0">
                  <c:v>0</c:v>
                </c:pt>
              </c:numCache>
            </c:numRef>
          </c:val>
          <c:extLst>
            <c:ext xmlns:c16="http://schemas.microsoft.com/office/drawing/2014/chart" uri="{C3380CC4-5D6E-409C-BE32-E72D297353CC}">
              <c16:uniqueId val="{00000002-5821-47A8-9F73-E996987FCF7F}"/>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val>
            <c:numRef>
              <c:f>'IT drošības iek.kontr.vide'!$AR$124</c:f>
              <c:numCache>
                <c:formatCode>General</c:formatCode>
                <c:ptCount val="1"/>
                <c:pt idx="0">
                  <c:v>6</c:v>
                </c:pt>
              </c:numCache>
            </c:numRef>
          </c:val>
          <c:extLst>
            <c:ext xmlns:c16="http://schemas.microsoft.com/office/drawing/2014/chart" uri="{C3380CC4-5D6E-409C-BE32-E72D297353CC}">
              <c16:uniqueId val="{00000000-BB4C-4341-89DD-8E038A875DA0}"/>
            </c:ext>
          </c:extLst>
        </c:ser>
        <c:dLbls>
          <c:showLegendKey val="0"/>
          <c:showVal val="0"/>
          <c:showCatName val="0"/>
          <c:showSerName val="0"/>
          <c:showPercent val="0"/>
          <c:showBubbleSize val="0"/>
        </c:dLbls>
        <c:gapWidth val="150"/>
        <c:overlap val="100"/>
        <c:axId val="617477360"/>
        <c:axId val="617478320"/>
      </c:barChart>
      <c:catAx>
        <c:axId val="617477360"/>
        <c:scaling>
          <c:orientation val="minMax"/>
        </c:scaling>
        <c:delete val="1"/>
        <c:axPos val="l"/>
        <c:majorTickMark val="none"/>
        <c:minorTickMark val="none"/>
        <c:tickLblPos val="nextTo"/>
        <c:crossAx val="617478320"/>
        <c:crosses val="autoZero"/>
        <c:auto val="1"/>
        <c:lblAlgn val="ctr"/>
        <c:lblOffset val="100"/>
        <c:noMultiLvlLbl val="0"/>
      </c:catAx>
      <c:valAx>
        <c:axId val="617478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17477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1.4-1.1 Vai</a:t>
            </a:r>
            <a:r>
              <a:rPr lang="lv-LV" sz="1100" b="1" baseline="0"/>
              <a:t>, izstrādājot sistēmas drošības politiku, </a:t>
            </a:r>
            <a:r>
              <a:rPr lang="lv-LV" sz="1100" b="1" i="0" u="none" strike="noStrike" baseline="0">
                <a:effectLst/>
              </a:rPr>
              <a:t>ievērotas papildus prasības</a:t>
            </a:r>
            <a:r>
              <a:rPr lang="lv-LV" sz="1100" b="1" baseline="0"/>
              <a:t>?</a:t>
            </a:r>
            <a:endParaRPr lang="lv-LV"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iek.kontr.vide'!$AN$128:$AN$135</c:f>
              <c:strCache>
                <c:ptCount val="8"/>
                <c:pt idx="0">
                  <c:v>Citi raksturlielumi</c:v>
                </c:pt>
                <c:pt idx="1">
                  <c:v>IKT infrastruktūras un IS izmitināšana</c:v>
                </c:pt>
                <c:pt idx="2">
                  <c:v>Datu rezerves kopēšana un atjaunošana</c:v>
                </c:pt>
                <c:pt idx="3">
                  <c:v>E-pasts</c:v>
                </c:pt>
                <c:pt idx="4">
                  <c:v>Atjauninājumi un pretvīrusu funkcionalitāte</c:v>
                </c:pt>
                <c:pt idx="5">
                  <c:v>Auditācijas pieraksti</c:v>
                </c:pt>
                <c:pt idx="6">
                  <c:v>Paroles</c:v>
                </c:pt>
                <c:pt idx="7">
                  <c:v>Lietotāju konti un piekļuves tiesības</c:v>
                </c:pt>
              </c:strCache>
            </c:strRef>
          </c:cat>
          <c:val>
            <c:numRef>
              <c:f>'IT drošības iek.kontr.vide'!$AO$128:$AO$135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EB-4DE0-84E8-84CB1537A362}"/>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iek.kontr.vide'!$AN$128:$AN$135</c:f>
              <c:strCache>
                <c:ptCount val="8"/>
                <c:pt idx="0">
                  <c:v>Citi raksturlielumi</c:v>
                </c:pt>
                <c:pt idx="1">
                  <c:v>IKT infrastruktūras un IS izmitināšana</c:v>
                </c:pt>
                <c:pt idx="2">
                  <c:v>Datu rezerves kopēšana un atjaunošana</c:v>
                </c:pt>
                <c:pt idx="3">
                  <c:v>E-pasts</c:v>
                </c:pt>
                <c:pt idx="4">
                  <c:v>Atjauninājumi un pretvīrusu funkcionalitāte</c:v>
                </c:pt>
                <c:pt idx="5">
                  <c:v>Auditācijas pieraksti</c:v>
                </c:pt>
                <c:pt idx="6">
                  <c:v>Paroles</c:v>
                </c:pt>
                <c:pt idx="7">
                  <c:v>Lietotāju konti un piekļuves tiesības</c:v>
                </c:pt>
              </c:strCache>
            </c:strRef>
          </c:cat>
          <c:val>
            <c:numRef>
              <c:f>'IT drošības iek.kontr.vide'!$AP$128:$AP$135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0EB-4DE0-84E8-84CB1537A362}"/>
            </c:ext>
          </c:extLst>
        </c:ser>
        <c:ser>
          <c:idx val="2"/>
          <c:order val="2"/>
          <c:tx>
            <c:strRef>
              <c:f>'IT drošības iek.kontr.vide'!$AQ$75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iek.kontr.vide'!$AN$128:$AN$135</c:f>
              <c:strCache>
                <c:ptCount val="8"/>
                <c:pt idx="0">
                  <c:v>Citi raksturlielumi</c:v>
                </c:pt>
                <c:pt idx="1">
                  <c:v>IKT infrastruktūras un IS izmitināšana</c:v>
                </c:pt>
                <c:pt idx="2">
                  <c:v>Datu rezerves kopēšana un atjaunošana</c:v>
                </c:pt>
                <c:pt idx="3">
                  <c:v>E-pasts</c:v>
                </c:pt>
                <c:pt idx="4">
                  <c:v>Atjauninājumi un pretvīrusu funkcionalitāte</c:v>
                </c:pt>
                <c:pt idx="5">
                  <c:v>Auditācijas pieraksti</c:v>
                </c:pt>
                <c:pt idx="6">
                  <c:v>Paroles</c:v>
                </c:pt>
                <c:pt idx="7">
                  <c:v>Lietotāju konti un piekļuves tiesības</c:v>
                </c:pt>
              </c:strCache>
            </c:strRef>
          </c:cat>
          <c:val>
            <c:numRef>
              <c:f>'IT drošības iek.kontr.vide'!$AQ$128:$AQ$135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0EB-4DE0-84E8-84CB1537A362}"/>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iek.kontr.vide'!$AN$128:$AN$135</c:f>
              <c:strCache>
                <c:ptCount val="8"/>
                <c:pt idx="0">
                  <c:v>Citi raksturlielumi</c:v>
                </c:pt>
                <c:pt idx="1">
                  <c:v>IKT infrastruktūras un IS izmitināšana</c:v>
                </c:pt>
                <c:pt idx="2">
                  <c:v>Datu rezerves kopēšana un atjaunošana</c:v>
                </c:pt>
                <c:pt idx="3">
                  <c:v>E-pasts</c:v>
                </c:pt>
                <c:pt idx="4">
                  <c:v>Atjauninājumi un pretvīrusu funkcionalitāte</c:v>
                </c:pt>
                <c:pt idx="5">
                  <c:v>Auditācijas pieraksti</c:v>
                </c:pt>
                <c:pt idx="6">
                  <c:v>Paroles</c:v>
                </c:pt>
                <c:pt idx="7">
                  <c:v>Lietotāju konti un piekļuves tiesības</c:v>
                </c:pt>
              </c:strCache>
            </c:strRef>
          </c:cat>
          <c:val>
            <c:numRef>
              <c:f>'IT drošības iek.kontr.vide'!$AR$128:$AR$135</c:f>
              <c:numCache>
                <c:formatCode>General</c:formatCode>
                <c:ptCount val="8"/>
                <c:pt idx="0">
                  <c:v>4</c:v>
                </c:pt>
                <c:pt idx="1">
                  <c:v>2</c:v>
                </c:pt>
                <c:pt idx="2">
                  <c:v>2</c:v>
                </c:pt>
                <c:pt idx="3">
                  <c:v>2</c:v>
                </c:pt>
                <c:pt idx="4">
                  <c:v>2</c:v>
                </c:pt>
                <c:pt idx="5">
                  <c:v>7</c:v>
                </c:pt>
                <c:pt idx="6">
                  <c:v>9</c:v>
                </c:pt>
                <c:pt idx="7">
                  <c:v>5</c:v>
                </c:pt>
              </c:numCache>
            </c:numRef>
          </c:val>
          <c:extLst>
            <c:ext xmlns:c16="http://schemas.microsoft.com/office/drawing/2014/chart" uri="{C3380CC4-5D6E-409C-BE32-E72D297353CC}">
              <c16:uniqueId val="{00000000-B565-4546-8936-288A73190BE2}"/>
            </c:ext>
          </c:extLst>
        </c:ser>
        <c:dLbls>
          <c:showLegendKey val="0"/>
          <c:showVal val="0"/>
          <c:showCatName val="0"/>
          <c:showSerName val="0"/>
          <c:showPercent val="0"/>
          <c:showBubbleSize val="0"/>
        </c:dLbls>
        <c:gapWidth val="150"/>
        <c:overlap val="100"/>
        <c:axId val="1128282175"/>
        <c:axId val="125499920"/>
      </c:barChart>
      <c:catAx>
        <c:axId val="11282821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5499920"/>
        <c:crosses val="autoZero"/>
        <c:auto val="1"/>
        <c:lblAlgn val="ctr"/>
        <c:lblOffset val="100"/>
        <c:noMultiLvlLbl val="0"/>
      </c:catAx>
      <c:valAx>
        <c:axId val="125499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28282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1.4-1.1 Vai</a:t>
            </a:r>
            <a:r>
              <a:rPr lang="lv-LV" sz="1100" b="1" baseline="0"/>
              <a:t>, izstrādājot sistēmas drošības politiku, </a:t>
            </a:r>
            <a:r>
              <a:rPr lang="lv-LV" sz="1100" b="1" i="0" u="none" strike="noStrike" baseline="0">
                <a:effectLst/>
              </a:rPr>
              <a:t>ievērotas papildus prasības pamata drošības IS</a:t>
            </a:r>
            <a:r>
              <a:rPr lang="lv-LV" sz="1100" b="1" baseline="0"/>
              <a:t>?</a:t>
            </a:r>
            <a:endParaRPr lang="lv-LV"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iek.kontr.vide'!$AZ$75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iek.kontr.vide'!$AY$128:$AY$133</c:f>
              <c:strCache>
                <c:ptCount val="6"/>
                <c:pt idx="0">
                  <c:v>Datu rezerves kopēšana un atjaunošana</c:v>
                </c:pt>
                <c:pt idx="1">
                  <c:v>E-pasts</c:v>
                </c:pt>
                <c:pt idx="2">
                  <c:v>Atjauninājumi un pretvīrusu funkcionalitāte</c:v>
                </c:pt>
                <c:pt idx="3">
                  <c:v>Auditācijas pieraksti</c:v>
                </c:pt>
                <c:pt idx="4">
                  <c:v>Paroles</c:v>
                </c:pt>
                <c:pt idx="5">
                  <c:v>Lietotāju konti un piekļuves tiesības</c:v>
                </c:pt>
              </c:strCache>
            </c:strRef>
          </c:cat>
          <c:val>
            <c:numRef>
              <c:f>'IT drošības iek.kontr.vide'!$AZ$128:$AZ$133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E4-4B33-9657-E67FE33DBC73}"/>
            </c:ext>
          </c:extLst>
        </c:ser>
        <c:ser>
          <c:idx val="1"/>
          <c:order val="1"/>
          <c:tx>
            <c:strRef>
              <c:f>'IT drošības iek.kontr.vide'!$BA$75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iek.kontr.vide'!$AY$128:$AY$133</c:f>
              <c:strCache>
                <c:ptCount val="6"/>
                <c:pt idx="0">
                  <c:v>Datu rezerves kopēšana un atjaunošana</c:v>
                </c:pt>
                <c:pt idx="1">
                  <c:v>E-pasts</c:v>
                </c:pt>
                <c:pt idx="2">
                  <c:v>Atjauninājumi un pretvīrusu funkcionalitāte</c:v>
                </c:pt>
                <c:pt idx="3">
                  <c:v>Auditācijas pieraksti</c:v>
                </c:pt>
                <c:pt idx="4">
                  <c:v>Paroles</c:v>
                </c:pt>
                <c:pt idx="5">
                  <c:v>Lietotāju konti un piekļuves tiesības</c:v>
                </c:pt>
              </c:strCache>
            </c:strRef>
          </c:cat>
          <c:val>
            <c:numRef>
              <c:f>'IT drošības iek.kontr.vide'!$BA$128:$BA$133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1E4-4B33-9657-E67FE33DBC73}"/>
            </c:ext>
          </c:extLst>
        </c:ser>
        <c:ser>
          <c:idx val="2"/>
          <c:order val="2"/>
          <c:tx>
            <c:strRef>
              <c:f>'IT drošības iek.kontr.vide'!$BB$75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iek.kontr.vide'!$AY$128:$AY$133</c:f>
              <c:strCache>
                <c:ptCount val="6"/>
                <c:pt idx="0">
                  <c:v>Datu rezerves kopēšana un atjaunošana</c:v>
                </c:pt>
                <c:pt idx="1">
                  <c:v>E-pasts</c:v>
                </c:pt>
                <c:pt idx="2">
                  <c:v>Atjauninājumi un pretvīrusu funkcionalitāte</c:v>
                </c:pt>
                <c:pt idx="3">
                  <c:v>Auditācijas pieraksti</c:v>
                </c:pt>
                <c:pt idx="4">
                  <c:v>Paroles</c:v>
                </c:pt>
                <c:pt idx="5">
                  <c:v>Lietotāju konti un piekļuves tiesības</c:v>
                </c:pt>
              </c:strCache>
            </c:strRef>
          </c:cat>
          <c:val>
            <c:numRef>
              <c:f>'IT drošības iek.kontr.vide'!$BB$128:$BB$133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1E4-4B33-9657-E67FE33DBC73}"/>
            </c:ext>
          </c:extLst>
        </c:ser>
        <c:ser>
          <c:idx val="3"/>
          <c:order val="3"/>
          <c:tx>
            <c:strRef>
              <c:f>'IT drošības iek.kontr.vide'!$BC$75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iek.kontr.vide'!$AY$128:$AY$133</c:f>
              <c:strCache>
                <c:ptCount val="6"/>
                <c:pt idx="0">
                  <c:v>Datu rezerves kopēšana un atjaunošana</c:v>
                </c:pt>
                <c:pt idx="1">
                  <c:v>E-pasts</c:v>
                </c:pt>
                <c:pt idx="2">
                  <c:v>Atjauninājumi un pretvīrusu funkcionalitāte</c:v>
                </c:pt>
                <c:pt idx="3">
                  <c:v>Auditācijas pieraksti</c:v>
                </c:pt>
                <c:pt idx="4">
                  <c:v>Paroles</c:v>
                </c:pt>
                <c:pt idx="5">
                  <c:v>Lietotāju konti un piekļuves tiesības</c:v>
                </c:pt>
              </c:strCache>
            </c:strRef>
          </c:cat>
          <c:val>
            <c:numRef>
              <c:f>'IT drošības iek.kontr.vide'!$BC$128:$BC$133</c:f>
              <c:numCache>
                <c:formatCode>General</c:formatCode>
                <c:ptCount val="6"/>
                <c:pt idx="0">
                  <c:v>2</c:v>
                </c:pt>
                <c:pt idx="1">
                  <c:v>2</c:v>
                </c:pt>
                <c:pt idx="2">
                  <c:v>2</c:v>
                </c:pt>
                <c:pt idx="3">
                  <c:v>2</c:v>
                </c:pt>
                <c:pt idx="4">
                  <c:v>6</c:v>
                </c:pt>
                <c:pt idx="5">
                  <c:v>4</c:v>
                </c:pt>
              </c:numCache>
            </c:numRef>
          </c:val>
          <c:extLst>
            <c:ext xmlns:c16="http://schemas.microsoft.com/office/drawing/2014/chart" uri="{C3380CC4-5D6E-409C-BE32-E72D297353CC}">
              <c16:uniqueId val="{00000000-7D23-4922-A736-4978B7188324}"/>
            </c:ext>
          </c:extLst>
        </c:ser>
        <c:dLbls>
          <c:showLegendKey val="0"/>
          <c:showVal val="0"/>
          <c:showCatName val="0"/>
          <c:showSerName val="0"/>
          <c:showPercent val="0"/>
          <c:showBubbleSize val="0"/>
        </c:dLbls>
        <c:gapWidth val="150"/>
        <c:overlap val="100"/>
        <c:axId val="1128282175"/>
        <c:axId val="125499920"/>
      </c:barChart>
      <c:catAx>
        <c:axId val="11282821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5499920"/>
        <c:crosses val="autoZero"/>
        <c:auto val="1"/>
        <c:lblAlgn val="ctr"/>
        <c:lblOffset val="100"/>
        <c:noMultiLvlLbl val="0"/>
      </c:catAx>
      <c:valAx>
        <c:axId val="125499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28282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2. </a:t>
            </a:r>
            <a:r>
              <a:rPr lang="en-US" sz="1100" b="1"/>
              <a:t>Vai</a:t>
            </a:r>
            <a:r>
              <a:rPr lang="lv-LV" sz="1100" b="1"/>
              <a:t> veikta IT drošības pārbaude?</a:t>
            </a:r>
            <a:r>
              <a:rPr lang="en-US" sz="1100" b="1"/>
              <a:t>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iek.kontr.vide'!$AZ$75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iek.kontr.vide'!$AN$221</c:f>
              <c:numCache>
                <c:formatCode>General</c:formatCode>
                <c:ptCount val="1"/>
              </c:numCache>
            </c:numRef>
          </c:cat>
          <c:val>
            <c:numRef>
              <c:f>'IT drošības iek.kontr.vide'!$AZ$221</c:f>
              <c:numCache>
                <c:formatCode>General</c:formatCode>
                <c:ptCount val="1"/>
                <c:pt idx="0">
                  <c:v>0</c:v>
                </c:pt>
              </c:numCache>
            </c:numRef>
          </c:val>
          <c:extLst>
            <c:ext xmlns:c16="http://schemas.microsoft.com/office/drawing/2014/chart" uri="{C3380CC4-5D6E-409C-BE32-E72D297353CC}">
              <c16:uniqueId val="{00000000-CE6D-4495-83CA-D724A0E75CDD}"/>
            </c:ext>
          </c:extLst>
        </c:ser>
        <c:ser>
          <c:idx val="1"/>
          <c:order val="1"/>
          <c:tx>
            <c:strRef>
              <c:f>'IT drošības iek.kontr.vide'!$BA$75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iek.kontr.vide'!$AN$221</c:f>
              <c:numCache>
                <c:formatCode>General</c:formatCode>
                <c:ptCount val="1"/>
              </c:numCache>
            </c:numRef>
          </c:cat>
          <c:val>
            <c:numRef>
              <c:f>'IT drošības iek.kontr.vide'!$BA$221</c:f>
              <c:numCache>
                <c:formatCode>General</c:formatCode>
                <c:ptCount val="1"/>
                <c:pt idx="0">
                  <c:v>0</c:v>
                </c:pt>
              </c:numCache>
            </c:numRef>
          </c:val>
          <c:extLst>
            <c:ext xmlns:c16="http://schemas.microsoft.com/office/drawing/2014/chart" uri="{C3380CC4-5D6E-409C-BE32-E72D297353CC}">
              <c16:uniqueId val="{00000001-CE6D-4495-83CA-D724A0E75CDD}"/>
            </c:ext>
          </c:extLst>
        </c:ser>
        <c:ser>
          <c:idx val="2"/>
          <c:order val="2"/>
          <c:tx>
            <c:strRef>
              <c:f>'IT drošības iek.kontr.vide'!$BB$75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 drošības iek.kontr.vide'!$AN$221</c:f>
              <c:numCache>
                <c:formatCode>General</c:formatCode>
                <c:ptCount val="1"/>
              </c:numCache>
            </c:numRef>
          </c:cat>
          <c:val>
            <c:numRef>
              <c:f>'IT drošības iek.kontr.vide'!$BB$221</c:f>
              <c:numCache>
                <c:formatCode>General</c:formatCode>
                <c:ptCount val="1"/>
                <c:pt idx="0">
                  <c:v>0</c:v>
                </c:pt>
              </c:numCache>
            </c:numRef>
          </c:val>
          <c:extLst>
            <c:ext xmlns:c16="http://schemas.microsoft.com/office/drawing/2014/chart" uri="{C3380CC4-5D6E-409C-BE32-E72D297353CC}">
              <c16:uniqueId val="{00000002-CE6D-4495-83CA-D724A0E75CDD}"/>
            </c:ext>
          </c:extLst>
        </c:ser>
        <c:ser>
          <c:idx val="3"/>
          <c:order val="3"/>
          <c:tx>
            <c:strRef>
              <c:f>'IT drošības iek.kontr.vide'!$BC$75</c:f>
              <c:strCache>
                <c:ptCount val="1"/>
                <c:pt idx="0">
                  <c:v>Nav informācijas</c:v>
                </c:pt>
              </c:strCache>
            </c:strRef>
          </c:tx>
          <c:spPr>
            <a:solidFill>
              <a:schemeClr val="accent4"/>
            </a:solidFill>
            <a:ln>
              <a:noFill/>
            </a:ln>
            <a:effectLst/>
          </c:spPr>
          <c:invertIfNegative val="0"/>
          <c:cat>
            <c:numRef>
              <c:f>'IT drošības iek.kontr.vide'!$AN$221</c:f>
              <c:numCache>
                <c:formatCode>General</c:formatCode>
                <c:ptCount val="1"/>
              </c:numCache>
            </c:numRef>
          </c:cat>
          <c:val>
            <c:numRef>
              <c:f>'IT drošības iek.kontr.vide'!$BC$221</c:f>
              <c:numCache>
                <c:formatCode>General</c:formatCode>
                <c:ptCount val="1"/>
                <c:pt idx="0">
                  <c:v>1</c:v>
                </c:pt>
              </c:numCache>
            </c:numRef>
          </c:val>
          <c:extLst>
            <c:ext xmlns:c16="http://schemas.microsoft.com/office/drawing/2014/chart" uri="{C3380CC4-5D6E-409C-BE32-E72D297353CC}">
              <c16:uniqueId val="{00000000-D2DD-458E-A9DF-01AE73465B86}"/>
            </c:ext>
          </c:extLst>
        </c:ser>
        <c:dLbls>
          <c:showLegendKey val="0"/>
          <c:showVal val="0"/>
          <c:showCatName val="0"/>
          <c:showSerName val="0"/>
          <c:showPercent val="0"/>
          <c:showBubbleSize val="0"/>
        </c:dLbls>
        <c:gapWidth val="150"/>
        <c:overlap val="100"/>
        <c:axId val="1091186895"/>
        <c:axId val="1149346927"/>
      </c:barChart>
      <c:catAx>
        <c:axId val="10911868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49346927"/>
        <c:crosses val="autoZero"/>
        <c:auto val="1"/>
        <c:lblAlgn val="ctr"/>
        <c:lblOffset val="100"/>
        <c:noMultiLvlLbl val="0"/>
      </c:catAx>
      <c:valAx>
        <c:axId val="1149346927"/>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911868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i="0" baseline="0">
                <a:effectLst/>
              </a:rPr>
              <a:t>Vai ir izveidota minimālā IT drošības pārvaldības iekšējās kontroles vide?</a:t>
            </a:r>
          </a:p>
          <a:p>
            <a:pPr>
              <a:defRPr sz="1100" b="1"/>
            </a:pPr>
            <a:r>
              <a:rPr lang="lv-LV" sz="1100" b="1" i="0" baseline="0">
                <a:effectLst/>
              </a:rPr>
              <a:t>(kopējais atainojums)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pie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94B2-4CDC-9C9C-F09B410F702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94B2-4CDC-9C9C-F09B410F7026}"/>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94B2-4CDC-9C9C-F09B410F702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E70-43F8-B002-6A8C5E8A35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'IT drošības iek.kontr.vide'!$AZ$75:$BC$75</c:f>
              <c:strCache>
                <c:ptCount val="4"/>
                <c:pt idx="0">
                  <c:v>Jā</c:v>
                </c:pt>
                <c:pt idx="1">
                  <c:v>Daļēji</c:v>
                </c:pt>
                <c:pt idx="2">
                  <c:v>Nē</c:v>
                </c:pt>
                <c:pt idx="3">
                  <c:v>Nav informācijas</c:v>
                </c:pt>
              </c:strCache>
            </c:strRef>
          </c:cat>
          <c:val>
            <c:numRef>
              <c:f>'IT drošības iek.kontr.vide'!$AZ$264:$BC$264</c:f>
              <c:numCache>
                <c:formatCode>General</c:formatCode>
                <c:ptCount val="4"/>
                <c:pt idx="0">
                  <c:v>0</c:v>
                </c:pt>
                <c:pt idx="1">
                  <c:v>0</c:v>
                </c:pt>
                <c:pt idx="2">
                  <c:v>0</c:v>
                </c:pt>
                <c:pt idx="3">
                  <c:v>41</c:v>
                </c:pt>
              </c:numCache>
            </c:numRef>
          </c:val>
          <c:extLst>
            <c:ext xmlns:c16="http://schemas.microsoft.com/office/drawing/2014/chart" uri="{C3380CC4-5D6E-409C-BE32-E72D297353CC}">
              <c16:uniqueId val="{00000006-94B2-4CDC-9C9C-F09B410F702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 Organizatorisko priekšnoteikumu izpilde IT drošības pārvaldības organizācijai</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iek.kontr.vide'!$AZ$75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iek.kontr.vide'!$AY$258:$AY$262</c:f>
              <c:strCache>
                <c:ptCount val="5"/>
                <c:pt idx="0">
                  <c:v>1.4-1.1 Vai ievērotas papildus prasības, izstrādājot sistēmas drošības politiku?</c:v>
                </c:pt>
                <c:pt idx="1">
                  <c:v>1.4. Vai izstrādāta sistēmas drošības dokumentācija?</c:v>
                </c:pt>
                <c:pt idx="2">
                  <c:v>1.3. Vai veikta risku analīze?</c:v>
                </c:pt>
                <c:pt idx="3">
                  <c:v>1.2. Vai veikts IS izvērtējums pēc MK442?</c:v>
                </c:pt>
                <c:pt idx="4">
                  <c:v>1.1. Vai ir identificēti IKT resursi?</c:v>
                </c:pt>
              </c:strCache>
            </c:strRef>
          </c:cat>
          <c:val>
            <c:numRef>
              <c:f>'IT drošības iek.kontr.vide'!$AZ$258:$AZ$262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68F-46AE-B767-42EBC22E1D35}"/>
            </c:ext>
          </c:extLst>
        </c:ser>
        <c:ser>
          <c:idx val="1"/>
          <c:order val="1"/>
          <c:tx>
            <c:strRef>
              <c:f>'IT drošības iek.kontr.vide'!$BA$75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iek.kontr.vide'!$AY$258:$AY$262</c:f>
              <c:strCache>
                <c:ptCount val="5"/>
                <c:pt idx="0">
                  <c:v>1.4-1.1 Vai ievērotas papildus prasības, izstrādājot sistēmas drošības politiku?</c:v>
                </c:pt>
                <c:pt idx="1">
                  <c:v>1.4. Vai izstrādāta sistēmas drošības dokumentācija?</c:v>
                </c:pt>
                <c:pt idx="2">
                  <c:v>1.3. Vai veikta risku analīze?</c:v>
                </c:pt>
                <c:pt idx="3">
                  <c:v>1.2. Vai veikts IS izvērtējums pēc MK442?</c:v>
                </c:pt>
                <c:pt idx="4">
                  <c:v>1.1. Vai ir identificēti IKT resursi?</c:v>
                </c:pt>
              </c:strCache>
            </c:strRef>
          </c:cat>
          <c:val>
            <c:numRef>
              <c:f>'IT drošības iek.kontr.vide'!$BA$258:$BA$262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168F-46AE-B767-42EBC22E1D35}"/>
            </c:ext>
          </c:extLst>
        </c:ser>
        <c:ser>
          <c:idx val="2"/>
          <c:order val="2"/>
          <c:tx>
            <c:strRef>
              <c:f>'IT drošības iek.kontr.vide'!$BB$75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iek.kontr.vide'!$AY$258:$AY$262</c:f>
              <c:strCache>
                <c:ptCount val="5"/>
                <c:pt idx="0">
                  <c:v>1.4-1.1 Vai ievērotas papildus prasības, izstrādājot sistēmas drošības politiku?</c:v>
                </c:pt>
                <c:pt idx="1">
                  <c:v>1.4. Vai izstrādāta sistēmas drošības dokumentācija?</c:v>
                </c:pt>
                <c:pt idx="2">
                  <c:v>1.3. Vai veikta risku analīze?</c:v>
                </c:pt>
                <c:pt idx="3">
                  <c:v>1.2. Vai veikts IS izvērtējums pēc MK442?</c:v>
                </c:pt>
                <c:pt idx="4">
                  <c:v>1.1. Vai ir identificēti IKT resursi?</c:v>
                </c:pt>
              </c:strCache>
            </c:strRef>
          </c:cat>
          <c:val>
            <c:numRef>
              <c:f>'IT drošības iek.kontr.vide'!$BB$258:$BB$262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168F-46AE-B767-42EBC22E1D35}"/>
            </c:ext>
          </c:extLst>
        </c:ser>
        <c:ser>
          <c:idx val="3"/>
          <c:order val="3"/>
          <c:tx>
            <c:strRef>
              <c:f>'IT drošības iek.kontr.vide'!$BC$75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iek.kontr.vide'!$AY$258:$AY$262</c:f>
              <c:strCache>
                <c:ptCount val="5"/>
                <c:pt idx="0">
                  <c:v>1.4-1.1 Vai ievērotas papildus prasības, izstrādājot sistēmas drošības politiku?</c:v>
                </c:pt>
                <c:pt idx="1">
                  <c:v>1.4. Vai izstrādāta sistēmas drošības dokumentācija?</c:v>
                </c:pt>
                <c:pt idx="2">
                  <c:v>1.3. Vai veikta risku analīze?</c:v>
                </c:pt>
                <c:pt idx="3">
                  <c:v>1.2. Vai veikts IS izvērtējums pēc MK442?</c:v>
                </c:pt>
                <c:pt idx="4">
                  <c:v>1.1. Vai ir identificēti IKT resursi?</c:v>
                </c:pt>
              </c:strCache>
            </c:strRef>
          </c:cat>
          <c:val>
            <c:numRef>
              <c:f>'IT drošības iek.kontr.vide'!$BC$258:$BC$262</c:f>
              <c:numCache>
                <c:formatCode>General</c:formatCode>
                <c:ptCount val="5"/>
                <c:pt idx="0">
                  <c:v>18</c:v>
                </c:pt>
                <c:pt idx="1">
                  <c:v>10</c:v>
                </c:pt>
                <c:pt idx="2">
                  <c:v>3</c:v>
                </c:pt>
                <c:pt idx="3">
                  <c:v>1</c:v>
                </c:pt>
                <c:pt idx="4">
                  <c:v>4</c:v>
                </c:pt>
              </c:numCache>
            </c:numRef>
          </c:val>
          <c:extLst>
            <c:ext xmlns:c16="http://schemas.microsoft.com/office/drawing/2014/chart" uri="{C3380CC4-5D6E-409C-BE32-E72D297353CC}">
              <c16:uniqueId val="{00000000-95D9-4064-8BDB-BFE7D1F0092A}"/>
            </c:ext>
          </c:extLst>
        </c:ser>
        <c:dLbls>
          <c:showLegendKey val="0"/>
          <c:showVal val="0"/>
          <c:showCatName val="0"/>
          <c:showSerName val="0"/>
          <c:showPercent val="0"/>
          <c:showBubbleSize val="0"/>
        </c:dLbls>
        <c:gapWidth val="150"/>
        <c:overlap val="100"/>
        <c:axId val="1158043423"/>
        <c:axId val="1158044383"/>
      </c:barChart>
      <c:catAx>
        <c:axId val="1158043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58044383"/>
        <c:crosses val="autoZero"/>
        <c:auto val="1"/>
        <c:lblAlgn val="ctr"/>
        <c:lblOffset val="100"/>
        <c:noMultiLvlLbl val="0"/>
      </c:catAx>
      <c:valAx>
        <c:axId val="115804438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580434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 Vai ir izstrādāta IS</a:t>
            </a:r>
            <a:r>
              <a:rPr lang="lv-LV" sz="1100" b="1" baseline="0"/>
              <a:t> drošības dokumentācija?</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iek.kontr.vide'!$AZ$75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iek.kontr.vide'!$AN$120</c:f>
              <c:strCache>
                <c:ptCount val="1"/>
                <c:pt idx="0">
                  <c:v>Sistēmas drošības drošības politika</c:v>
                </c:pt>
              </c:strCache>
            </c:strRef>
          </c:cat>
          <c:val>
            <c:numRef>
              <c:f>'IT drošības iek.kontr.vide'!$AZ$120</c:f>
              <c:numCache>
                <c:formatCode>General</c:formatCode>
                <c:ptCount val="1"/>
                <c:pt idx="0">
                  <c:v>0</c:v>
                </c:pt>
              </c:numCache>
            </c:numRef>
          </c:val>
          <c:extLst>
            <c:ext xmlns:c16="http://schemas.microsoft.com/office/drawing/2014/chart" uri="{C3380CC4-5D6E-409C-BE32-E72D297353CC}">
              <c16:uniqueId val="{00000000-046F-4F7A-B72B-190E812F7C01}"/>
            </c:ext>
          </c:extLst>
        </c:ser>
        <c:ser>
          <c:idx val="1"/>
          <c:order val="1"/>
          <c:tx>
            <c:strRef>
              <c:f>'IT drošības iek.kontr.vide'!$BA$75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iek.kontr.vide'!$AN$120</c:f>
              <c:strCache>
                <c:ptCount val="1"/>
                <c:pt idx="0">
                  <c:v>Sistēmas drošības drošības politika</c:v>
                </c:pt>
              </c:strCache>
            </c:strRef>
          </c:cat>
          <c:val>
            <c:numRef>
              <c:f>'IT drošības iek.kontr.vide'!$BA$120</c:f>
              <c:numCache>
                <c:formatCode>General</c:formatCode>
                <c:ptCount val="1"/>
                <c:pt idx="0">
                  <c:v>0</c:v>
                </c:pt>
              </c:numCache>
            </c:numRef>
          </c:val>
          <c:extLst>
            <c:ext xmlns:c16="http://schemas.microsoft.com/office/drawing/2014/chart" uri="{C3380CC4-5D6E-409C-BE32-E72D297353CC}">
              <c16:uniqueId val="{00000001-046F-4F7A-B72B-190E812F7C01}"/>
            </c:ext>
          </c:extLst>
        </c:ser>
        <c:ser>
          <c:idx val="2"/>
          <c:order val="2"/>
          <c:tx>
            <c:strRef>
              <c:f>'IT drošības iek.kontr.vide'!$BB$75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iek.kontr.vide'!$AN$120</c:f>
              <c:strCache>
                <c:ptCount val="1"/>
                <c:pt idx="0">
                  <c:v>Sistēmas drošības drošības politika</c:v>
                </c:pt>
              </c:strCache>
            </c:strRef>
          </c:cat>
          <c:val>
            <c:numRef>
              <c:f>'IT drošības iek.kontr.vide'!$BB$120</c:f>
              <c:numCache>
                <c:formatCode>General</c:formatCode>
                <c:ptCount val="1"/>
                <c:pt idx="0">
                  <c:v>0</c:v>
                </c:pt>
              </c:numCache>
            </c:numRef>
          </c:val>
          <c:extLst>
            <c:ext xmlns:c16="http://schemas.microsoft.com/office/drawing/2014/chart" uri="{C3380CC4-5D6E-409C-BE32-E72D297353CC}">
              <c16:uniqueId val="{00000002-046F-4F7A-B72B-190E812F7C01}"/>
            </c:ext>
          </c:extLst>
        </c:ser>
        <c:ser>
          <c:idx val="3"/>
          <c:order val="3"/>
          <c:tx>
            <c:strRef>
              <c:f>'IT drošības iek.kontr.vide'!$BC$75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iek.kontr.vide'!$AN$120</c:f>
              <c:strCache>
                <c:ptCount val="1"/>
                <c:pt idx="0">
                  <c:v>Sistēmas drošības drošības politika</c:v>
                </c:pt>
              </c:strCache>
            </c:strRef>
          </c:cat>
          <c:val>
            <c:numRef>
              <c:f>'IT drošības iek.kontr.vide'!$BC$120</c:f>
              <c:numCache>
                <c:formatCode>General</c:formatCode>
                <c:ptCount val="1"/>
                <c:pt idx="0">
                  <c:v>10</c:v>
                </c:pt>
              </c:numCache>
            </c:numRef>
          </c:val>
          <c:extLst>
            <c:ext xmlns:c16="http://schemas.microsoft.com/office/drawing/2014/chart" uri="{C3380CC4-5D6E-409C-BE32-E72D297353CC}">
              <c16:uniqueId val="{00000000-2527-490F-9906-868FA6D0B1C0}"/>
            </c:ext>
          </c:extLst>
        </c:ser>
        <c:dLbls>
          <c:showLegendKey val="0"/>
          <c:showVal val="0"/>
          <c:showCatName val="0"/>
          <c:showSerName val="0"/>
          <c:showPercent val="0"/>
          <c:showBubbleSize val="0"/>
        </c:dLbls>
        <c:gapWidth val="150"/>
        <c:overlap val="100"/>
        <c:axId val="1034508959"/>
        <c:axId val="1034510399"/>
      </c:barChart>
      <c:catAx>
        <c:axId val="1034508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34510399"/>
        <c:crosses val="autoZero"/>
        <c:auto val="1"/>
        <c:lblAlgn val="ctr"/>
        <c:lblOffset val="100"/>
        <c:noMultiLvlLbl val="0"/>
      </c:catAx>
      <c:valAx>
        <c:axId val="103451039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345089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1.4-1.1 Vai</a:t>
            </a:r>
            <a:r>
              <a:rPr lang="lv-LV" sz="1100" b="1" baseline="0"/>
              <a:t>, izstrādājot sistēmas drošības politiku, </a:t>
            </a:r>
            <a:r>
              <a:rPr lang="lv-LV" sz="1100" b="1" i="0" u="none" strike="noStrike" baseline="0">
                <a:effectLst/>
              </a:rPr>
              <a:t>ievērotas papildus prasības</a:t>
            </a:r>
            <a:r>
              <a:rPr lang="lv-LV" sz="1100" b="1" baseline="0"/>
              <a:t>?</a:t>
            </a:r>
            <a:endParaRPr lang="lv-LV"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iek.kontr.vide'!$AZ$75</c:f>
              <c:strCache>
                <c:ptCount val="1"/>
                <c:pt idx="0">
                  <c:v>Jā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iek.kontr.vide'!$AY$128:$AY$133</c:f>
              <c:strCache>
                <c:ptCount val="6"/>
                <c:pt idx="0">
                  <c:v>Datu rezerves kopēšana un atjaunošana</c:v>
                </c:pt>
                <c:pt idx="1">
                  <c:v>E-pasts</c:v>
                </c:pt>
                <c:pt idx="2">
                  <c:v>Atjauninājumi un pretvīrusu funkcionalitāte</c:v>
                </c:pt>
                <c:pt idx="3">
                  <c:v>Auditācijas pieraksti</c:v>
                </c:pt>
                <c:pt idx="4">
                  <c:v>Paroles</c:v>
                </c:pt>
                <c:pt idx="5">
                  <c:v>Lietotāju konti un piekļuves tiesības</c:v>
                </c:pt>
              </c:strCache>
            </c:strRef>
          </c:cat>
          <c:val>
            <c:numRef>
              <c:f>'IT drošības iek.kontr.vide'!$AZ$128:$AZ$133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B26-49B3-9C26-7673291B6F9A}"/>
            </c:ext>
          </c:extLst>
        </c:ser>
        <c:ser>
          <c:idx val="1"/>
          <c:order val="1"/>
          <c:tx>
            <c:strRef>
              <c:f>'IT drošības iek.kontr.vide'!$BA$75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iek.kontr.vide'!$AY$128:$AY$133</c:f>
              <c:strCache>
                <c:ptCount val="6"/>
                <c:pt idx="0">
                  <c:v>Datu rezerves kopēšana un atjaunošana</c:v>
                </c:pt>
                <c:pt idx="1">
                  <c:v>E-pasts</c:v>
                </c:pt>
                <c:pt idx="2">
                  <c:v>Atjauninājumi un pretvīrusu funkcionalitāte</c:v>
                </c:pt>
                <c:pt idx="3">
                  <c:v>Auditācijas pieraksti</c:v>
                </c:pt>
                <c:pt idx="4">
                  <c:v>Paroles</c:v>
                </c:pt>
                <c:pt idx="5">
                  <c:v>Lietotāju konti un piekļuves tiesības</c:v>
                </c:pt>
              </c:strCache>
            </c:strRef>
          </c:cat>
          <c:val>
            <c:numRef>
              <c:f>'IT drošības iek.kontr.vide'!$BA$128:$BA$133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B26-49B3-9C26-7673291B6F9A}"/>
            </c:ext>
          </c:extLst>
        </c:ser>
        <c:ser>
          <c:idx val="2"/>
          <c:order val="2"/>
          <c:tx>
            <c:strRef>
              <c:f>'IT drošības iek.kontr.vide'!$BB$75</c:f>
              <c:strCache>
                <c:ptCount val="1"/>
                <c:pt idx="0">
                  <c:v>Nē</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iek.kontr.vide'!$AY$128:$AY$133</c:f>
              <c:strCache>
                <c:ptCount val="6"/>
                <c:pt idx="0">
                  <c:v>Datu rezerves kopēšana un atjaunošana</c:v>
                </c:pt>
                <c:pt idx="1">
                  <c:v>E-pasts</c:v>
                </c:pt>
                <c:pt idx="2">
                  <c:v>Atjauninājumi un pretvīrusu funkcionalitāte</c:v>
                </c:pt>
                <c:pt idx="3">
                  <c:v>Auditācijas pieraksti</c:v>
                </c:pt>
                <c:pt idx="4">
                  <c:v>Paroles</c:v>
                </c:pt>
                <c:pt idx="5">
                  <c:v>Lietotāju konti un piekļuves tiesības</c:v>
                </c:pt>
              </c:strCache>
            </c:strRef>
          </c:cat>
          <c:val>
            <c:numRef>
              <c:f>'IT drošības iek.kontr.vide'!$BB$128:$BB$133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B26-49B3-9C26-7673291B6F9A}"/>
            </c:ext>
          </c:extLst>
        </c:ser>
        <c:ser>
          <c:idx val="3"/>
          <c:order val="3"/>
          <c:tx>
            <c:strRef>
              <c:f>'IT drošības iek.kontr.vide'!$BC$75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iek.kontr.vide'!$AY$128:$AY$133</c:f>
              <c:strCache>
                <c:ptCount val="6"/>
                <c:pt idx="0">
                  <c:v>Datu rezerves kopēšana un atjaunošana</c:v>
                </c:pt>
                <c:pt idx="1">
                  <c:v>E-pasts</c:v>
                </c:pt>
                <c:pt idx="2">
                  <c:v>Atjauninājumi un pretvīrusu funkcionalitāte</c:v>
                </c:pt>
                <c:pt idx="3">
                  <c:v>Auditācijas pieraksti</c:v>
                </c:pt>
                <c:pt idx="4">
                  <c:v>Paroles</c:v>
                </c:pt>
                <c:pt idx="5">
                  <c:v>Lietotāju konti un piekļuves tiesības</c:v>
                </c:pt>
              </c:strCache>
            </c:strRef>
          </c:cat>
          <c:val>
            <c:numRef>
              <c:f>'IT drošības iek.kontr.vide'!$BC$128:$BC$133</c:f>
              <c:numCache>
                <c:formatCode>General</c:formatCode>
                <c:ptCount val="6"/>
                <c:pt idx="0">
                  <c:v>2</c:v>
                </c:pt>
                <c:pt idx="1">
                  <c:v>2</c:v>
                </c:pt>
                <c:pt idx="2">
                  <c:v>2</c:v>
                </c:pt>
                <c:pt idx="3">
                  <c:v>2</c:v>
                </c:pt>
                <c:pt idx="4">
                  <c:v>6</c:v>
                </c:pt>
                <c:pt idx="5">
                  <c:v>4</c:v>
                </c:pt>
              </c:numCache>
            </c:numRef>
          </c:val>
          <c:extLst>
            <c:ext xmlns:c16="http://schemas.microsoft.com/office/drawing/2014/chart" uri="{C3380CC4-5D6E-409C-BE32-E72D297353CC}">
              <c16:uniqueId val="{00000001-7661-49C1-9F18-71B96EA76821}"/>
            </c:ext>
          </c:extLst>
        </c:ser>
        <c:dLbls>
          <c:showLegendKey val="0"/>
          <c:showVal val="0"/>
          <c:showCatName val="0"/>
          <c:showSerName val="0"/>
          <c:showPercent val="0"/>
          <c:showBubbleSize val="0"/>
        </c:dLbls>
        <c:gapWidth val="150"/>
        <c:overlap val="100"/>
        <c:axId val="1128282175"/>
        <c:axId val="125499920"/>
      </c:barChart>
      <c:catAx>
        <c:axId val="11282821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5499920"/>
        <c:crosses val="autoZero"/>
        <c:auto val="1"/>
        <c:lblAlgn val="ctr"/>
        <c:lblOffset val="100"/>
        <c:noMultiLvlLbl val="0"/>
      </c:catAx>
      <c:valAx>
        <c:axId val="125499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28282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b="1" i="0" u="none" strike="noStrike" baseline="0">
                <a:effectLst/>
              </a:rPr>
              <a:t>IT drošības iekšējās kontroles vides izveide (pa soļiem)</a:t>
            </a:r>
            <a:endParaRPr lang="lv-LV"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iek.kontr.vide'!$AN$244:$AN$248</c:f>
              <c:strCache>
                <c:ptCount val="5"/>
                <c:pt idx="0">
                  <c:v>4. Vai darbiniekiem tiek nodrošināta instruktāža IT drošības jautājumos?</c:v>
                </c:pt>
                <c:pt idx="1">
                  <c:v>3. Vai atbildīgajam par IT drošību tiek nodrošinātas apmācības?</c:v>
                </c:pt>
                <c:pt idx="2">
                  <c:v>2. Vai tiek veikta IT drošības pārbaude?</c:v>
                </c:pt>
                <c:pt idx="3">
                  <c:v>1. Vai ir izpildīti organizatoriskie priekšnoteikumi IT drošības pārvaldības organizācijai?</c:v>
                </c:pt>
                <c:pt idx="4">
                  <c:v>0.  Atbildība par IT drošību</c:v>
                </c:pt>
              </c:strCache>
            </c:strRef>
          </c:cat>
          <c:val>
            <c:numRef>
              <c:f>'IT drošības iek.kontr.vide'!$AO$244:$AO$248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00F-4E95-84F8-48A4FA2A2CBF}"/>
            </c:ext>
          </c:extLst>
        </c:ser>
        <c:ser>
          <c:idx val="1"/>
          <c:order val="1"/>
          <c:tx>
            <c:strRef>
              <c:f>'IT drošības iek.kontr.vide'!$AP$75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iek.kontr.vide'!$AN$244:$AN$248</c:f>
              <c:strCache>
                <c:ptCount val="5"/>
                <c:pt idx="0">
                  <c:v>4. Vai darbiniekiem tiek nodrošināta instruktāža IT drošības jautājumos?</c:v>
                </c:pt>
                <c:pt idx="1">
                  <c:v>3. Vai atbildīgajam par IT drošību tiek nodrošinātas apmācības?</c:v>
                </c:pt>
                <c:pt idx="2">
                  <c:v>2. Vai tiek veikta IT drošības pārbaude?</c:v>
                </c:pt>
                <c:pt idx="3">
                  <c:v>1. Vai ir izpildīti organizatoriskie priekšnoteikumi IT drošības pārvaldības organizācijai?</c:v>
                </c:pt>
                <c:pt idx="4">
                  <c:v>0.  Atbildība par IT drošību</c:v>
                </c:pt>
              </c:strCache>
            </c:strRef>
          </c:cat>
          <c:val>
            <c:numRef>
              <c:f>'IT drošības iek.kontr.vide'!$AP$244:$AP$248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00F-4E95-84F8-48A4FA2A2CBF}"/>
            </c:ext>
          </c:extLst>
        </c:ser>
        <c:ser>
          <c:idx val="2"/>
          <c:order val="2"/>
          <c:tx>
            <c:strRef>
              <c:f>'IT drošības iek.kontr.vide'!$AQ$75</c:f>
              <c:strCache>
                <c:ptCount val="1"/>
                <c:pt idx="0">
                  <c:v>Nē</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iek.kontr.vide'!$AN$244:$AN$248</c:f>
              <c:strCache>
                <c:ptCount val="5"/>
                <c:pt idx="0">
                  <c:v>4. Vai darbiniekiem tiek nodrošināta instruktāža IT drošības jautājumos?</c:v>
                </c:pt>
                <c:pt idx="1">
                  <c:v>3. Vai atbildīgajam par IT drošību tiek nodrošinātas apmācības?</c:v>
                </c:pt>
                <c:pt idx="2">
                  <c:v>2. Vai tiek veikta IT drošības pārbaude?</c:v>
                </c:pt>
                <c:pt idx="3">
                  <c:v>1. Vai ir izpildīti organizatoriskie priekšnoteikumi IT drošības pārvaldības organizācijai?</c:v>
                </c:pt>
                <c:pt idx="4">
                  <c:v>0.  Atbildība par IT drošību</c:v>
                </c:pt>
              </c:strCache>
            </c:strRef>
          </c:cat>
          <c:val>
            <c:numRef>
              <c:f>'IT drošības iek.kontr.vide'!$AQ$244:$AQ$248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900F-4E95-84F8-48A4FA2A2CBF}"/>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iek.kontr.vide'!$AN$244:$AN$248</c:f>
              <c:strCache>
                <c:ptCount val="5"/>
                <c:pt idx="0">
                  <c:v>4. Vai darbiniekiem tiek nodrošināta instruktāža IT drošības jautājumos?</c:v>
                </c:pt>
                <c:pt idx="1">
                  <c:v>3. Vai atbildīgajam par IT drošību tiek nodrošinātas apmācības?</c:v>
                </c:pt>
                <c:pt idx="2">
                  <c:v>2. Vai tiek veikta IT drošības pārbaude?</c:v>
                </c:pt>
                <c:pt idx="3">
                  <c:v>1. Vai ir izpildīti organizatoriskie priekšnoteikumi IT drošības pārvaldības organizācijai?</c:v>
                </c:pt>
                <c:pt idx="4">
                  <c:v>0.  Atbildība par IT drošību</c:v>
                </c:pt>
              </c:strCache>
            </c:strRef>
          </c:cat>
          <c:val>
            <c:numRef>
              <c:f>'IT drošības iek.kontr.vide'!$AR$244:$AR$248</c:f>
              <c:numCache>
                <c:formatCode>General</c:formatCode>
                <c:ptCount val="5"/>
                <c:pt idx="0">
                  <c:v>1</c:v>
                </c:pt>
                <c:pt idx="1">
                  <c:v>1</c:v>
                </c:pt>
                <c:pt idx="2">
                  <c:v>2</c:v>
                </c:pt>
                <c:pt idx="3">
                  <c:v>92</c:v>
                </c:pt>
                <c:pt idx="4">
                  <c:v>2</c:v>
                </c:pt>
              </c:numCache>
            </c:numRef>
          </c:val>
          <c:extLst>
            <c:ext xmlns:c16="http://schemas.microsoft.com/office/drawing/2014/chart" uri="{C3380CC4-5D6E-409C-BE32-E72D297353CC}">
              <c16:uniqueId val="{00000000-A20C-42C4-A1B4-E38FAAE42DBF}"/>
            </c:ext>
          </c:extLst>
        </c:ser>
        <c:dLbls>
          <c:showLegendKey val="0"/>
          <c:showVal val="0"/>
          <c:showCatName val="0"/>
          <c:showSerName val="0"/>
          <c:showPercent val="0"/>
          <c:showBubbleSize val="0"/>
        </c:dLbls>
        <c:gapWidth val="150"/>
        <c:overlap val="100"/>
        <c:axId val="1200045199"/>
        <c:axId val="1200030799"/>
      </c:barChart>
      <c:catAx>
        <c:axId val="1200045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00030799"/>
        <c:crosses val="autoZero"/>
        <c:auto val="1"/>
        <c:lblAlgn val="ctr"/>
        <c:lblOffset val="100"/>
        <c:noMultiLvlLbl val="0"/>
      </c:catAx>
      <c:valAx>
        <c:axId val="120003079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20004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b="1" i="0" u="none" strike="noStrike" baseline="0">
                <a:effectLst/>
              </a:rPr>
              <a:t>IT drošības iekšējās kontroles vides izveide (pa soļiem)</a:t>
            </a:r>
            <a:endParaRPr lang="lv-LV"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iek.kontr.vide'!$AZ$75</c:f>
              <c:strCache>
                <c:ptCount val="1"/>
                <c:pt idx="0">
                  <c:v>Jā</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iek.kontr.vide'!$AY$244:$AY$248</c:f>
              <c:strCache>
                <c:ptCount val="5"/>
                <c:pt idx="0">
                  <c:v>4. Vai darbiniekiem tiek nodrošināta instruktāža IT drošības jautājumos?</c:v>
                </c:pt>
                <c:pt idx="1">
                  <c:v>3. Vai atbildīgajam par IT drošību tiek nodrošinātas apmācības?</c:v>
                </c:pt>
                <c:pt idx="2">
                  <c:v>2. Vai tiek veikta IT drošības pārbaude?</c:v>
                </c:pt>
                <c:pt idx="3">
                  <c:v>1. Vai ir izpildīti organizatoriskie priekšnoteikumi IT drošības pārvaldības organizācijai?</c:v>
                </c:pt>
                <c:pt idx="4">
                  <c:v>0.  Atbildība par IT drošību</c:v>
                </c:pt>
              </c:strCache>
            </c:strRef>
          </c:cat>
          <c:val>
            <c:numRef>
              <c:f>'IT drošības iek.kontr.vide'!$AZ$244:$AZ$248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095-4828-AA11-2D11E9B823AD}"/>
            </c:ext>
          </c:extLst>
        </c:ser>
        <c:ser>
          <c:idx val="1"/>
          <c:order val="1"/>
          <c:tx>
            <c:strRef>
              <c:f>'IT drošības iek.kontr.vide'!$BA$75</c:f>
              <c:strCache>
                <c:ptCount val="1"/>
                <c:pt idx="0">
                  <c:v>Daļēji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iek.kontr.vide'!$AY$244:$AY$248</c:f>
              <c:strCache>
                <c:ptCount val="5"/>
                <c:pt idx="0">
                  <c:v>4. Vai darbiniekiem tiek nodrošināta instruktāža IT drošības jautājumos?</c:v>
                </c:pt>
                <c:pt idx="1">
                  <c:v>3. Vai atbildīgajam par IT drošību tiek nodrošinātas apmācības?</c:v>
                </c:pt>
                <c:pt idx="2">
                  <c:v>2. Vai tiek veikta IT drošības pārbaude?</c:v>
                </c:pt>
                <c:pt idx="3">
                  <c:v>1. Vai ir izpildīti organizatoriskie priekšnoteikumi IT drošības pārvaldības organizācijai?</c:v>
                </c:pt>
                <c:pt idx="4">
                  <c:v>0.  Atbildība par IT drošību</c:v>
                </c:pt>
              </c:strCache>
            </c:strRef>
          </c:cat>
          <c:val>
            <c:numRef>
              <c:f>'IT drošības iek.kontr.vide'!$BA$244:$BA$248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1095-4828-AA11-2D11E9B823AD}"/>
            </c:ext>
          </c:extLst>
        </c:ser>
        <c:ser>
          <c:idx val="2"/>
          <c:order val="2"/>
          <c:tx>
            <c:strRef>
              <c:f>'IT drošības iek.kontr.vide'!$BB$75</c:f>
              <c:strCache>
                <c:ptCount val="1"/>
                <c:pt idx="0">
                  <c:v>Nē</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iek.kontr.vide'!$AY$244:$AY$248</c:f>
              <c:strCache>
                <c:ptCount val="5"/>
                <c:pt idx="0">
                  <c:v>4. Vai darbiniekiem tiek nodrošināta instruktāža IT drošības jautājumos?</c:v>
                </c:pt>
                <c:pt idx="1">
                  <c:v>3. Vai atbildīgajam par IT drošību tiek nodrošinātas apmācības?</c:v>
                </c:pt>
                <c:pt idx="2">
                  <c:v>2. Vai tiek veikta IT drošības pārbaude?</c:v>
                </c:pt>
                <c:pt idx="3">
                  <c:v>1. Vai ir izpildīti organizatoriskie priekšnoteikumi IT drošības pārvaldības organizācijai?</c:v>
                </c:pt>
                <c:pt idx="4">
                  <c:v>0.  Atbildība par IT drošību</c:v>
                </c:pt>
              </c:strCache>
            </c:strRef>
          </c:cat>
          <c:val>
            <c:numRef>
              <c:f>'IT drošības iek.kontr.vide'!$BB$244:$BB$248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1095-4828-AA11-2D11E9B823AD}"/>
            </c:ext>
          </c:extLst>
        </c:ser>
        <c:ser>
          <c:idx val="3"/>
          <c:order val="3"/>
          <c:tx>
            <c:strRef>
              <c:f>'IT drošības iek.kontr.vide'!$BC$75</c:f>
              <c:strCache>
                <c:ptCount val="1"/>
                <c:pt idx="0">
                  <c:v>Nav informācijas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 drošības iek.kontr.vide'!$AY$244:$AY$248</c:f>
              <c:strCache>
                <c:ptCount val="5"/>
                <c:pt idx="0">
                  <c:v>4. Vai darbiniekiem tiek nodrošināta instruktāža IT drošības jautājumos?</c:v>
                </c:pt>
                <c:pt idx="1">
                  <c:v>3. Vai atbildīgajam par IT drošību tiek nodrošinātas apmācības?</c:v>
                </c:pt>
                <c:pt idx="2">
                  <c:v>2. Vai tiek veikta IT drošības pārbaude?</c:v>
                </c:pt>
                <c:pt idx="3">
                  <c:v>1. Vai ir izpildīti organizatoriskie priekšnoteikumi IT drošības pārvaldības organizācijai?</c:v>
                </c:pt>
                <c:pt idx="4">
                  <c:v>0.  Atbildība par IT drošību</c:v>
                </c:pt>
              </c:strCache>
            </c:strRef>
          </c:cat>
          <c:val>
            <c:numRef>
              <c:f>'IT drošības iek.kontr.vide'!$BC$244:$BC$248</c:f>
              <c:numCache>
                <c:formatCode>General</c:formatCode>
                <c:ptCount val="5"/>
                <c:pt idx="0">
                  <c:v>1</c:v>
                </c:pt>
                <c:pt idx="1">
                  <c:v>1</c:v>
                </c:pt>
                <c:pt idx="2">
                  <c:v>1</c:v>
                </c:pt>
                <c:pt idx="3">
                  <c:v>13</c:v>
                </c:pt>
                <c:pt idx="4">
                  <c:v>2</c:v>
                </c:pt>
              </c:numCache>
            </c:numRef>
          </c:val>
          <c:extLst>
            <c:ext xmlns:c16="http://schemas.microsoft.com/office/drawing/2014/chart" uri="{C3380CC4-5D6E-409C-BE32-E72D297353CC}">
              <c16:uniqueId val="{00000000-D00D-4872-86E9-860D4D0FEAF6}"/>
            </c:ext>
          </c:extLst>
        </c:ser>
        <c:dLbls>
          <c:showLegendKey val="0"/>
          <c:showVal val="0"/>
          <c:showCatName val="0"/>
          <c:showSerName val="0"/>
          <c:showPercent val="0"/>
          <c:showBubbleSize val="0"/>
        </c:dLbls>
        <c:gapWidth val="150"/>
        <c:overlap val="100"/>
        <c:axId val="1200045199"/>
        <c:axId val="1200030799"/>
      </c:barChart>
      <c:catAx>
        <c:axId val="1200045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00030799"/>
        <c:crosses val="autoZero"/>
        <c:auto val="1"/>
        <c:lblAlgn val="ctr"/>
        <c:lblOffset val="100"/>
        <c:noMultiLvlLbl val="0"/>
      </c:catAx>
      <c:valAx>
        <c:axId val="120003079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20004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1.1. Vai ir identificēti IKT resursi?</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iek.kontr.vide'!$AO$87:$AO$90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DFA-4F7F-AD58-4A96B8C61B4E}"/>
            </c:ext>
          </c:extLst>
        </c:ser>
        <c:ser>
          <c:idx val="1"/>
          <c:order val="1"/>
          <c:tx>
            <c:strRef>
              <c:f>'IT drošības iek.kontr.vide'!$AP$75</c:f>
              <c:strCache>
                <c:ptCount val="1"/>
                <c:pt idx="0">
                  <c:v>Daļēji</c:v>
                </c:pt>
              </c:strCache>
            </c:strRef>
          </c:tx>
          <c:spPr>
            <a:solidFill>
              <a:srgbClr val="FFC000"/>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iek.kontr.vide'!$AP$87:$AP$90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DFA-4F7F-AD58-4A96B8C61B4E}"/>
            </c:ext>
          </c:extLst>
        </c:ser>
        <c:ser>
          <c:idx val="2"/>
          <c:order val="2"/>
          <c:tx>
            <c:strRef>
              <c:f>'IT drošības iek.kontr.vide'!$AQ$75</c:f>
              <c:strCache>
                <c:ptCount val="1"/>
                <c:pt idx="0">
                  <c:v>Nē</c:v>
                </c:pt>
              </c:strCache>
            </c:strRef>
          </c:tx>
          <c:spPr>
            <a:solidFill>
              <a:schemeClr val="accent2"/>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iek.kontr.vide'!$AQ$87:$AQ$90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BDFA-4F7F-AD58-4A96B8C61B4E}"/>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iek.kontr.vide'!$AR$87:$AR$90</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E5DA-4ECA-B409-637272CE3C1B}"/>
            </c:ext>
          </c:extLst>
        </c:ser>
        <c:dLbls>
          <c:showLegendKey val="0"/>
          <c:showVal val="0"/>
          <c:showCatName val="0"/>
          <c:showSerName val="0"/>
          <c:showPercent val="0"/>
          <c:showBubbleSize val="0"/>
        </c:dLbls>
        <c:gapWidth val="150"/>
        <c:overlap val="100"/>
        <c:axId val="1091199871"/>
        <c:axId val="1091200351"/>
      </c:barChart>
      <c:catAx>
        <c:axId val="10911998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91200351"/>
        <c:crosses val="autoZero"/>
        <c:auto val="1"/>
        <c:lblAlgn val="ctr"/>
        <c:lblOffset val="100"/>
        <c:noMultiLvlLbl val="0"/>
      </c:catAx>
      <c:valAx>
        <c:axId val="1091200351"/>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911998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1.2. Vai veikts IS izvērtējums pēc MK 442?</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numRef>
              <c:f>'IT drošības iek.kontr.vide'!$AN$95</c:f>
              <c:numCache>
                <c:formatCode>General</c:formatCode>
                <c:ptCount val="1"/>
              </c:numCache>
            </c:numRef>
          </c:cat>
          <c:val>
            <c:numRef>
              <c:f>'IT drošības iek.kontr.vide'!$AO$95</c:f>
              <c:numCache>
                <c:formatCode>General</c:formatCode>
                <c:ptCount val="1"/>
                <c:pt idx="0">
                  <c:v>0</c:v>
                </c:pt>
              </c:numCache>
            </c:numRef>
          </c:val>
          <c:extLst>
            <c:ext xmlns:c16="http://schemas.microsoft.com/office/drawing/2014/chart" uri="{C3380CC4-5D6E-409C-BE32-E72D297353CC}">
              <c16:uniqueId val="{00000000-ED1C-40FC-8D42-7525268C9838}"/>
            </c:ext>
          </c:extLst>
        </c:ser>
        <c:ser>
          <c:idx val="1"/>
          <c:order val="1"/>
          <c:tx>
            <c:strRef>
              <c:f>'IT drošības iek.kontr.vide'!$AP$75</c:f>
              <c:strCache>
                <c:ptCount val="1"/>
                <c:pt idx="0">
                  <c:v>Daļēji</c:v>
                </c:pt>
              </c:strCache>
            </c:strRef>
          </c:tx>
          <c:spPr>
            <a:solidFill>
              <a:srgbClr val="FFC000"/>
            </a:solidFill>
            <a:ln>
              <a:noFill/>
            </a:ln>
            <a:effectLst/>
          </c:spPr>
          <c:invertIfNegative val="0"/>
          <c:cat>
            <c:numRef>
              <c:f>'IT drošības iek.kontr.vide'!$AN$95</c:f>
              <c:numCache>
                <c:formatCode>General</c:formatCode>
                <c:ptCount val="1"/>
              </c:numCache>
            </c:numRef>
          </c:cat>
          <c:val>
            <c:numRef>
              <c:f>'IT drošības iek.kontr.vide'!$AP$95</c:f>
              <c:numCache>
                <c:formatCode>General</c:formatCode>
                <c:ptCount val="1"/>
                <c:pt idx="0">
                  <c:v>0</c:v>
                </c:pt>
              </c:numCache>
            </c:numRef>
          </c:val>
          <c:extLst>
            <c:ext xmlns:c16="http://schemas.microsoft.com/office/drawing/2014/chart" uri="{C3380CC4-5D6E-409C-BE32-E72D297353CC}">
              <c16:uniqueId val="{00000001-ED1C-40FC-8D42-7525268C9838}"/>
            </c:ext>
          </c:extLst>
        </c:ser>
        <c:ser>
          <c:idx val="2"/>
          <c:order val="2"/>
          <c:tx>
            <c:strRef>
              <c:f>'IT drošības iek.kontr.vide'!$AQ$75</c:f>
              <c:strCache>
                <c:ptCount val="1"/>
                <c:pt idx="0">
                  <c:v>Nē</c:v>
                </c:pt>
              </c:strCache>
            </c:strRef>
          </c:tx>
          <c:spPr>
            <a:solidFill>
              <a:schemeClr val="accent2"/>
            </a:solidFill>
            <a:ln>
              <a:noFill/>
            </a:ln>
            <a:effectLst/>
          </c:spPr>
          <c:invertIfNegative val="0"/>
          <c:cat>
            <c:numRef>
              <c:f>'IT drošības iek.kontr.vide'!$AN$95</c:f>
              <c:numCache>
                <c:formatCode>General</c:formatCode>
                <c:ptCount val="1"/>
              </c:numCache>
            </c:numRef>
          </c:cat>
          <c:val>
            <c:numRef>
              <c:f>'IT drošības iek.kontr.vide'!$AQ$95</c:f>
              <c:numCache>
                <c:formatCode>General</c:formatCode>
                <c:ptCount val="1"/>
                <c:pt idx="0">
                  <c:v>0</c:v>
                </c:pt>
              </c:numCache>
            </c:numRef>
          </c:val>
          <c:extLst>
            <c:ext xmlns:c16="http://schemas.microsoft.com/office/drawing/2014/chart" uri="{C3380CC4-5D6E-409C-BE32-E72D297353CC}">
              <c16:uniqueId val="{00000002-ED1C-40FC-8D42-7525268C9838}"/>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numRef>
              <c:f>'IT drošības iek.kontr.vide'!$AN$95</c:f>
              <c:numCache>
                <c:formatCode>General</c:formatCode>
                <c:ptCount val="1"/>
              </c:numCache>
            </c:numRef>
          </c:cat>
          <c:val>
            <c:numRef>
              <c:f>'IT drošības iek.kontr.vide'!$AR$95</c:f>
              <c:numCache>
                <c:formatCode>General</c:formatCode>
                <c:ptCount val="1"/>
                <c:pt idx="0">
                  <c:v>1</c:v>
                </c:pt>
              </c:numCache>
            </c:numRef>
          </c:val>
          <c:extLst>
            <c:ext xmlns:c16="http://schemas.microsoft.com/office/drawing/2014/chart" uri="{C3380CC4-5D6E-409C-BE32-E72D297353CC}">
              <c16:uniqueId val="{00000000-5F29-4A81-98F8-9E7CCCF25C26}"/>
            </c:ext>
          </c:extLst>
        </c:ser>
        <c:dLbls>
          <c:showLegendKey val="0"/>
          <c:showVal val="0"/>
          <c:showCatName val="0"/>
          <c:showSerName val="0"/>
          <c:showPercent val="0"/>
          <c:showBubbleSize val="0"/>
        </c:dLbls>
        <c:gapWidth val="150"/>
        <c:overlap val="100"/>
        <c:axId val="1035961679"/>
        <c:axId val="1035962159"/>
      </c:barChart>
      <c:catAx>
        <c:axId val="103596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35962159"/>
        <c:crosses val="autoZero"/>
        <c:auto val="1"/>
        <c:lblAlgn val="ctr"/>
        <c:lblOffset val="100"/>
        <c:noMultiLvlLbl val="0"/>
      </c:catAx>
      <c:valAx>
        <c:axId val="103596215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359616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1.3. Vai veikta risku analīze?</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iek.kontr.vide'!$AO$104:$AO$106</c:f>
              <c:numCache>
                <c:formatCode>General</c:formatCode>
                <c:ptCount val="3"/>
                <c:pt idx="0">
                  <c:v>0</c:v>
                </c:pt>
                <c:pt idx="1">
                  <c:v>0</c:v>
                </c:pt>
                <c:pt idx="2">
                  <c:v>0</c:v>
                </c:pt>
              </c:numCache>
            </c:numRef>
          </c:val>
          <c:extLst>
            <c:ext xmlns:c16="http://schemas.microsoft.com/office/drawing/2014/chart" uri="{C3380CC4-5D6E-409C-BE32-E72D297353CC}">
              <c16:uniqueId val="{00000000-7175-43A1-88B2-FACC928D29C4}"/>
            </c:ext>
          </c:extLst>
        </c:ser>
        <c:ser>
          <c:idx val="1"/>
          <c:order val="1"/>
          <c:tx>
            <c:strRef>
              <c:f>'IT drošības iek.kontr.vide'!$AP$75</c:f>
              <c:strCache>
                <c:ptCount val="1"/>
                <c:pt idx="0">
                  <c:v>Daļēji</c:v>
                </c:pt>
              </c:strCache>
            </c:strRef>
          </c:tx>
          <c:spPr>
            <a:solidFill>
              <a:srgbClr val="FFC000"/>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iek.kontr.vide'!$AP$104:$AP$106</c:f>
              <c:numCache>
                <c:formatCode>General</c:formatCode>
                <c:ptCount val="3"/>
                <c:pt idx="0">
                  <c:v>0</c:v>
                </c:pt>
                <c:pt idx="1">
                  <c:v>0</c:v>
                </c:pt>
                <c:pt idx="2">
                  <c:v>0</c:v>
                </c:pt>
              </c:numCache>
            </c:numRef>
          </c:val>
          <c:extLst>
            <c:ext xmlns:c16="http://schemas.microsoft.com/office/drawing/2014/chart" uri="{C3380CC4-5D6E-409C-BE32-E72D297353CC}">
              <c16:uniqueId val="{00000001-7175-43A1-88B2-FACC928D29C4}"/>
            </c:ext>
          </c:extLst>
        </c:ser>
        <c:ser>
          <c:idx val="2"/>
          <c:order val="2"/>
          <c:tx>
            <c:strRef>
              <c:f>'IT drošības iek.kontr.vide'!$AQ$75</c:f>
              <c:strCache>
                <c:ptCount val="1"/>
                <c:pt idx="0">
                  <c:v>Nē</c:v>
                </c:pt>
              </c:strCache>
            </c:strRef>
          </c:tx>
          <c:spPr>
            <a:solidFill>
              <a:schemeClr val="accent2"/>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iek.kontr.vide'!$AQ$104:$AQ$106</c:f>
              <c:numCache>
                <c:formatCode>General</c:formatCode>
                <c:ptCount val="3"/>
                <c:pt idx="0">
                  <c:v>0</c:v>
                </c:pt>
                <c:pt idx="1">
                  <c:v>0</c:v>
                </c:pt>
                <c:pt idx="2">
                  <c:v>0</c:v>
                </c:pt>
              </c:numCache>
            </c:numRef>
          </c:val>
          <c:extLst>
            <c:ext xmlns:c16="http://schemas.microsoft.com/office/drawing/2014/chart" uri="{C3380CC4-5D6E-409C-BE32-E72D297353CC}">
              <c16:uniqueId val="{00000002-7175-43A1-88B2-FACC928D29C4}"/>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iek.kontr.vide'!$AR$104:$AR$106</c:f>
              <c:numCache>
                <c:formatCode>General</c:formatCode>
                <c:ptCount val="3"/>
                <c:pt idx="0">
                  <c:v>1</c:v>
                </c:pt>
                <c:pt idx="1">
                  <c:v>1</c:v>
                </c:pt>
                <c:pt idx="2">
                  <c:v>1</c:v>
                </c:pt>
              </c:numCache>
            </c:numRef>
          </c:val>
          <c:extLst>
            <c:ext xmlns:c16="http://schemas.microsoft.com/office/drawing/2014/chart" uri="{C3380CC4-5D6E-409C-BE32-E72D297353CC}">
              <c16:uniqueId val="{00000000-85B1-49E8-8226-1FC26D526D47}"/>
            </c:ext>
          </c:extLst>
        </c:ser>
        <c:dLbls>
          <c:showLegendKey val="0"/>
          <c:showVal val="0"/>
          <c:showCatName val="0"/>
          <c:showSerName val="0"/>
          <c:showPercent val="0"/>
          <c:showBubbleSize val="0"/>
        </c:dLbls>
        <c:gapWidth val="150"/>
        <c:overlap val="100"/>
        <c:axId val="1143522687"/>
        <c:axId val="1143521247"/>
      </c:barChart>
      <c:catAx>
        <c:axId val="11435226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43521247"/>
        <c:crosses val="autoZero"/>
        <c:auto val="1"/>
        <c:lblAlgn val="ctr"/>
        <c:lblOffset val="100"/>
        <c:noMultiLvlLbl val="0"/>
      </c:catAx>
      <c:valAx>
        <c:axId val="1143521247"/>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1435226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1.1. Vai ir identificēti IKT resursi?</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iek.kontr.vide'!$AO$87:$AO$90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C38-42DE-9267-0CB4EF752EE9}"/>
            </c:ext>
          </c:extLst>
        </c:ser>
        <c:ser>
          <c:idx val="1"/>
          <c:order val="1"/>
          <c:tx>
            <c:strRef>
              <c:f>'IT drošības iek.kontr.vide'!$AP$75</c:f>
              <c:strCache>
                <c:ptCount val="1"/>
                <c:pt idx="0">
                  <c:v>Daļēji</c:v>
                </c:pt>
              </c:strCache>
            </c:strRef>
          </c:tx>
          <c:spPr>
            <a:solidFill>
              <a:srgbClr val="FFC000"/>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iek.kontr.vide'!$AP$87:$AP$90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C38-42DE-9267-0CB4EF752EE9}"/>
            </c:ext>
          </c:extLst>
        </c:ser>
        <c:ser>
          <c:idx val="2"/>
          <c:order val="2"/>
          <c:tx>
            <c:strRef>
              <c:f>'IT drošības iek.kontr.vide'!$AQ$75</c:f>
              <c:strCache>
                <c:ptCount val="1"/>
                <c:pt idx="0">
                  <c:v>Nē</c:v>
                </c:pt>
              </c:strCache>
            </c:strRef>
          </c:tx>
          <c:spPr>
            <a:solidFill>
              <a:schemeClr val="accent2"/>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iek.kontr.vide'!$AQ$87:$AQ$90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3C38-42DE-9267-0CB4EF752EE9}"/>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strRef>
              <c:f>'IT drošības iek.kontr.vide'!$AN$87:$AN$90</c:f>
              <c:strCache>
                <c:ptCount val="4"/>
                <c:pt idx="0">
                  <c:v>Identificēti sakaru kanāli</c:v>
                </c:pt>
                <c:pt idx="1">
                  <c:v>Identificēts programmnodrošinājums</c:v>
                </c:pt>
                <c:pt idx="2">
                  <c:v>Identificētas IS</c:v>
                </c:pt>
                <c:pt idx="3">
                  <c:v>Identificēta IKT infrastruktūra</c:v>
                </c:pt>
              </c:strCache>
            </c:strRef>
          </c:cat>
          <c:val>
            <c:numRef>
              <c:f>'IT drošības iek.kontr.vide'!$AR$87:$AR$90</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DD51-4273-BE84-0F57BE4136EA}"/>
            </c:ext>
          </c:extLst>
        </c:ser>
        <c:dLbls>
          <c:showLegendKey val="0"/>
          <c:showVal val="0"/>
          <c:showCatName val="0"/>
          <c:showSerName val="0"/>
          <c:showPercent val="0"/>
          <c:showBubbleSize val="0"/>
        </c:dLbls>
        <c:gapWidth val="150"/>
        <c:overlap val="100"/>
        <c:axId val="1091199871"/>
        <c:axId val="1091200351"/>
      </c:barChart>
      <c:catAx>
        <c:axId val="10911998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91200351"/>
        <c:crosses val="autoZero"/>
        <c:auto val="1"/>
        <c:lblAlgn val="ctr"/>
        <c:lblOffset val="100"/>
        <c:noMultiLvlLbl val="0"/>
      </c:catAx>
      <c:valAx>
        <c:axId val="1091200351"/>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911998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1.2. Vai veikts IS izvērtējums pēc MK 442?</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numRef>
              <c:f>'IT drošības iek.kontr.vide'!$AN$95</c:f>
              <c:numCache>
                <c:formatCode>General</c:formatCode>
                <c:ptCount val="1"/>
              </c:numCache>
            </c:numRef>
          </c:cat>
          <c:val>
            <c:numRef>
              <c:f>'IT drošības iek.kontr.vide'!$AO$95</c:f>
              <c:numCache>
                <c:formatCode>General</c:formatCode>
                <c:ptCount val="1"/>
                <c:pt idx="0">
                  <c:v>0</c:v>
                </c:pt>
              </c:numCache>
            </c:numRef>
          </c:val>
          <c:extLst>
            <c:ext xmlns:c16="http://schemas.microsoft.com/office/drawing/2014/chart" uri="{C3380CC4-5D6E-409C-BE32-E72D297353CC}">
              <c16:uniqueId val="{00000000-9443-42F8-A1AE-8D374CBF2EE2}"/>
            </c:ext>
          </c:extLst>
        </c:ser>
        <c:ser>
          <c:idx val="1"/>
          <c:order val="1"/>
          <c:tx>
            <c:strRef>
              <c:f>'IT drošības iek.kontr.vide'!$AP$75</c:f>
              <c:strCache>
                <c:ptCount val="1"/>
                <c:pt idx="0">
                  <c:v>Daļēji</c:v>
                </c:pt>
              </c:strCache>
            </c:strRef>
          </c:tx>
          <c:spPr>
            <a:solidFill>
              <a:srgbClr val="FFC000"/>
            </a:solidFill>
            <a:ln>
              <a:noFill/>
            </a:ln>
            <a:effectLst/>
          </c:spPr>
          <c:invertIfNegative val="0"/>
          <c:cat>
            <c:numRef>
              <c:f>'IT drošības iek.kontr.vide'!$AN$95</c:f>
              <c:numCache>
                <c:formatCode>General</c:formatCode>
                <c:ptCount val="1"/>
              </c:numCache>
            </c:numRef>
          </c:cat>
          <c:val>
            <c:numRef>
              <c:f>'IT drošības iek.kontr.vide'!$AP$95</c:f>
              <c:numCache>
                <c:formatCode>General</c:formatCode>
                <c:ptCount val="1"/>
                <c:pt idx="0">
                  <c:v>0</c:v>
                </c:pt>
              </c:numCache>
            </c:numRef>
          </c:val>
          <c:extLst>
            <c:ext xmlns:c16="http://schemas.microsoft.com/office/drawing/2014/chart" uri="{C3380CC4-5D6E-409C-BE32-E72D297353CC}">
              <c16:uniqueId val="{00000001-9443-42F8-A1AE-8D374CBF2EE2}"/>
            </c:ext>
          </c:extLst>
        </c:ser>
        <c:ser>
          <c:idx val="2"/>
          <c:order val="2"/>
          <c:tx>
            <c:strRef>
              <c:f>'IT drošības iek.kontr.vide'!$AQ$75</c:f>
              <c:strCache>
                <c:ptCount val="1"/>
                <c:pt idx="0">
                  <c:v>Nē</c:v>
                </c:pt>
              </c:strCache>
            </c:strRef>
          </c:tx>
          <c:spPr>
            <a:solidFill>
              <a:schemeClr val="accent2"/>
            </a:solidFill>
            <a:ln>
              <a:noFill/>
            </a:ln>
            <a:effectLst/>
          </c:spPr>
          <c:invertIfNegative val="0"/>
          <c:cat>
            <c:numRef>
              <c:f>'IT drošības iek.kontr.vide'!$AN$95</c:f>
              <c:numCache>
                <c:formatCode>General</c:formatCode>
                <c:ptCount val="1"/>
              </c:numCache>
            </c:numRef>
          </c:cat>
          <c:val>
            <c:numRef>
              <c:f>'IT drošības iek.kontr.vide'!$AQ$95</c:f>
              <c:numCache>
                <c:formatCode>General</c:formatCode>
                <c:ptCount val="1"/>
                <c:pt idx="0">
                  <c:v>0</c:v>
                </c:pt>
              </c:numCache>
            </c:numRef>
          </c:val>
          <c:extLst>
            <c:ext xmlns:c16="http://schemas.microsoft.com/office/drawing/2014/chart" uri="{C3380CC4-5D6E-409C-BE32-E72D297353CC}">
              <c16:uniqueId val="{00000002-9443-42F8-A1AE-8D374CBF2EE2}"/>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numRef>
              <c:f>'IT drošības iek.kontr.vide'!$AN$95</c:f>
              <c:numCache>
                <c:formatCode>General</c:formatCode>
                <c:ptCount val="1"/>
              </c:numCache>
            </c:numRef>
          </c:cat>
          <c:val>
            <c:numRef>
              <c:f>'IT drošības iek.kontr.vide'!$AR$95</c:f>
              <c:numCache>
                <c:formatCode>General</c:formatCode>
                <c:ptCount val="1"/>
                <c:pt idx="0">
                  <c:v>1</c:v>
                </c:pt>
              </c:numCache>
            </c:numRef>
          </c:val>
          <c:extLst>
            <c:ext xmlns:c16="http://schemas.microsoft.com/office/drawing/2014/chart" uri="{C3380CC4-5D6E-409C-BE32-E72D297353CC}">
              <c16:uniqueId val="{00000000-DE86-4F8B-9430-0F134D2AF08F}"/>
            </c:ext>
          </c:extLst>
        </c:ser>
        <c:dLbls>
          <c:showLegendKey val="0"/>
          <c:showVal val="0"/>
          <c:showCatName val="0"/>
          <c:showSerName val="0"/>
          <c:showPercent val="0"/>
          <c:showBubbleSize val="0"/>
        </c:dLbls>
        <c:gapWidth val="150"/>
        <c:overlap val="100"/>
        <c:axId val="1035961679"/>
        <c:axId val="1035962159"/>
      </c:barChart>
      <c:catAx>
        <c:axId val="103596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35962159"/>
        <c:crosses val="autoZero"/>
        <c:auto val="1"/>
        <c:lblAlgn val="ctr"/>
        <c:lblOffset val="100"/>
        <c:noMultiLvlLbl val="0"/>
      </c:catAx>
      <c:valAx>
        <c:axId val="103596215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359616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lv-LV" sz="1100" b="1"/>
              <a:t>1.3. Vai veikta risku analīze?</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percentStacked"/>
        <c:varyColors val="0"/>
        <c:ser>
          <c:idx val="0"/>
          <c:order val="0"/>
          <c:tx>
            <c:strRef>
              <c:f>'IT drošības iek.kontr.vide'!$AO$75</c:f>
              <c:strCache>
                <c:ptCount val="1"/>
                <c:pt idx="0">
                  <c:v>Jā</c:v>
                </c:pt>
              </c:strCache>
            </c:strRef>
          </c:tx>
          <c:spPr>
            <a:solidFill>
              <a:schemeClr val="accent3"/>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iek.kontr.vide'!$AO$104:$AO$106</c:f>
              <c:numCache>
                <c:formatCode>General</c:formatCode>
                <c:ptCount val="3"/>
                <c:pt idx="0">
                  <c:v>0</c:v>
                </c:pt>
                <c:pt idx="1">
                  <c:v>0</c:v>
                </c:pt>
                <c:pt idx="2">
                  <c:v>0</c:v>
                </c:pt>
              </c:numCache>
            </c:numRef>
          </c:val>
          <c:extLst>
            <c:ext xmlns:c16="http://schemas.microsoft.com/office/drawing/2014/chart" uri="{C3380CC4-5D6E-409C-BE32-E72D297353CC}">
              <c16:uniqueId val="{00000000-6497-476A-9872-FBFB137A0192}"/>
            </c:ext>
          </c:extLst>
        </c:ser>
        <c:ser>
          <c:idx val="1"/>
          <c:order val="1"/>
          <c:tx>
            <c:strRef>
              <c:f>'IT drošības iek.kontr.vide'!$AP$75</c:f>
              <c:strCache>
                <c:ptCount val="1"/>
                <c:pt idx="0">
                  <c:v>Daļēji</c:v>
                </c:pt>
              </c:strCache>
            </c:strRef>
          </c:tx>
          <c:spPr>
            <a:solidFill>
              <a:srgbClr val="FFC000"/>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iek.kontr.vide'!$AP$104:$AP$106</c:f>
              <c:numCache>
                <c:formatCode>General</c:formatCode>
                <c:ptCount val="3"/>
                <c:pt idx="0">
                  <c:v>0</c:v>
                </c:pt>
                <c:pt idx="1">
                  <c:v>0</c:v>
                </c:pt>
                <c:pt idx="2">
                  <c:v>0</c:v>
                </c:pt>
              </c:numCache>
            </c:numRef>
          </c:val>
          <c:extLst>
            <c:ext xmlns:c16="http://schemas.microsoft.com/office/drawing/2014/chart" uri="{C3380CC4-5D6E-409C-BE32-E72D297353CC}">
              <c16:uniqueId val="{00000001-6497-476A-9872-FBFB137A0192}"/>
            </c:ext>
          </c:extLst>
        </c:ser>
        <c:ser>
          <c:idx val="2"/>
          <c:order val="2"/>
          <c:tx>
            <c:strRef>
              <c:f>'IT drošības iek.kontr.vide'!$AQ$75</c:f>
              <c:strCache>
                <c:ptCount val="1"/>
                <c:pt idx="0">
                  <c:v>Nē</c:v>
                </c:pt>
              </c:strCache>
            </c:strRef>
          </c:tx>
          <c:spPr>
            <a:solidFill>
              <a:schemeClr val="accent2"/>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iek.kontr.vide'!$AQ$104:$AQ$106</c:f>
              <c:numCache>
                <c:formatCode>General</c:formatCode>
                <c:ptCount val="3"/>
                <c:pt idx="0">
                  <c:v>0</c:v>
                </c:pt>
                <c:pt idx="1">
                  <c:v>0</c:v>
                </c:pt>
                <c:pt idx="2">
                  <c:v>0</c:v>
                </c:pt>
              </c:numCache>
            </c:numRef>
          </c:val>
          <c:extLst>
            <c:ext xmlns:c16="http://schemas.microsoft.com/office/drawing/2014/chart" uri="{C3380CC4-5D6E-409C-BE32-E72D297353CC}">
              <c16:uniqueId val="{00000002-6497-476A-9872-FBFB137A0192}"/>
            </c:ext>
          </c:extLst>
        </c:ser>
        <c:ser>
          <c:idx val="3"/>
          <c:order val="3"/>
          <c:tx>
            <c:strRef>
              <c:f>'IT drošības iek.kontr.vide'!$AR$75</c:f>
              <c:strCache>
                <c:ptCount val="1"/>
                <c:pt idx="0">
                  <c:v>Nav informācijas</c:v>
                </c:pt>
              </c:strCache>
            </c:strRef>
          </c:tx>
          <c:spPr>
            <a:solidFill>
              <a:schemeClr val="accent4"/>
            </a:solidFill>
            <a:ln>
              <a:noFill/>
            </a:ln>
            <a:effectLst/>
          </c:spPr>
          <c:invertIfNegative val="0"/>
          <c:cat>
            <c:strRef>
              <c:f>'IT drošības iek.kontr.vide'!$AN$104:$AN$106</c:f>
              <c:strCache>
                <c:ptCount val="3"/>
                <c:pt idx="0">
                  <c:v>Risku analīze veikta sakaru kanāliem</c:v>
                </c:pt>
                <c:pt idx="1">
                  <c:v>Risku analīze veikta IS un programmnodrošinājumam</c:v>
                </c:pt>
                <c:pt idx="2">
                  <c:v>Risku analīze veikta IKT infrastruktūrai</c:v>
                </c:pt>
              </c:strCache>
            </c:strRef>
          </c:cat>
          <c:val>
            <c:numRef>
              <c:f>'IT drošības iek.kontr.vide'!$AR$104:$AR$106</c:f>
              <c:numCache>
                <c:formatCode>General</c:formatCode>
                <c:ptCount val="3"/>
                <c:pt idx="0">
                  <c:v>1</c:v>
                </c:pt>
                <c:pt idx="1">
                  <c:v>1</c:v>
                </c:pt>
                <c:pt idx="2">
                  <c:v>1</c:v>
                </c:pt>
              </c:numCache>
            </c:numRef>
          </c:val>
          <c:extLst>
            <c:ext xmlns:c16="http://schemas.microsoft.com/office/drawing/2014/chart" uri="{C3380CC4-5D6E-409C-BE32-E72D297353CC}">
              <c16:uniqueId val="{00000000-433A-4134-AF7D-754CDF03B13F}"/>
            </c:ext>
          </c:extLst>
        </c:ser>
        <c:dLbls>
          <c:showLegendKey val="0"/>
          <c:showVal val="0"/>
          <c:showCatName val="0"/>
          <c:showSerName val="0"/>
          <c:showPercent val="0"/>
          <c:showBubbleSize val="0"/>
        </c:dLbls>
        <c:gapWidth val="150"/>
        <c:overlap val="100"/>
        <c:axId val="1143522687"/>
        <c:axId val="1143521247"/>
      </c:barChart>
      <c:catAx>
        <c:axId val="11435226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43521247"/>
        <c:crosses val="autoZero"/>
        <c:auto val="1"/>
        <c:lblAlgn val="ctr"/>
        <c:lblOffset val="100"/>
        <c:noMultiLvlLbl val="0"/>
      </c:catAx>
      <c:valAx>
        <c:axId val="1143521247"/>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1435226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14</xdr:col>
      <xdr:colOff>321470</xdr:colOff>
      <xdr:row>85</xdr:row>
      <xdr:rowOff>59418</xdr:rowOff>
    </xdr:from>
    <xdr:to>
      <xdr:col>22</xdr:col>
      <xdr:colOff>325756</xdr:colOff>
      <xdr:row>92</xdr:row>
      <xdr:rowOff>96700</xdr:rowOff>
    </xdr:to>
    <xdr:graphicFrame macro="">
      <xdr:nvGraphicFramePr>
        <xdr:cNvPr id="2" name="Chart 1">
          <a:extLst>
            <a:ext uri="{FF2B5EF4-FFF2-40B4-BE49-F238E27FC236}">
              <a16:creationId xmlns:a16="http://schemas.microsoft.com/office/drawing/2014/main" id="{9FCB9296-102C-D69D-31B8-37E6490B2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369094</xdr:colOff>
      <xdr:row>103</xdr:row>
      <xdr:rowOff>74703</xdr:rowOff>
    </xdr:from>
    <xdr:to>
      <xdr:col>22</xdr:col>
      <xdr:colOff>301625</xdr:colOff>
      <xdr:row>112</xdr:row>
      <xdr:rowOff>140244</xdr:rowOff>
    </xdr:to>
    <xdr:graphicFrame macro="">
      <xdr:nvGraphicFramePr>
        <xdr:cNvPr id="4" name="Chart 3">
          <a:extLst>
            <a:ext uri="{FF2B5EF4-FFF2-40B4-BE49-F238E27FC236}">
              <a16:creationId xmlns:a16="http://schemas.microsoft.com/office/drawing/2014/main" id="{478B458D-6C05-2280-2797-D8E54E4DF3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54732</xdr:colOff>
      <xdr:row>42</xdr:row>
      <xdr:rowOff>108203</xdr:rowOff>
    </xdr:from>
    <xdr:to>
      <xdr:col>29</xdr:col>
      <xdr:colOff>32567</xdr:colOff>
      <xdr:row>69</xdr:row>
      <xdr:rowOff>27032</xdr:rowOff>
    </xdr:to>
    <xdr:graphicFrame macro="">
      <xdr:nvGraphicFramePr>
        <xdr:cNvPr id="5" name="Chart 4">
          <a:extLst>
            <a:ext uri="{FF2B5EF4-FFF2-40B4-BE49-F238E27FC236}">
              <a16:creationId xmlns:a16="http://schemas.microsoft.com/office/drawing/2014/main" id="{313FD0EE-416B-E4C9-8B95-32A451D914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402090</xdr:colOff>
      <xdr:row>76</xdr:row>
      <xdr:rowOff>54702</xdr:rowOff>
    </xdr:from>
    <xdr:to>
      <xdr:col>22</xdr:col>
      <xdr:colOff>421820</xdr:colOff>
      <xdr:row>82</xdr:row>
      <xdr:rowOff>81643</xdr:rowOff>
    </xdr:to>
    <xdr:graphicFrame macro="">
      <xdr:nvGraphicFramePr>
        <xdr:cNvPr id="10" name="Chart 9">
          <a:extLst>
            <a:ext uri="{FF2B5EF4-FFF2-40B4-BE49-F238E27FC236}">
              <a16:creationId xmlns:a16="http://schemas.microsoft.com/office/drawing/2014/main" id="{43C1C29F-C5D1-F324-6B85-E75BC45B67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185147</xdr:colOff>
      <xdr:row>42</xdr:row>
      <xdr:rowOff>111122</xdr:rowOff>
    </xdr:from>
    <xdr:to>
      <xdr:col>5</xdr:col>
      <xdr:colOff>1726565</xdr:colOff>
      <xdr:row>62</xdr:row>
      <xdr:rowOff>165553</xdr:rowOff>
    </xdr:to>
    <xdr:graphicFrame macro="">
      <xdr:nvGraphicFramePr>
        <xdr:cNvPr id="13" name="Chart 12">
          <a:extLst>
            <a:ext uri="{FF2B5EF4-FFF2-40B4-BE49-F238E27FC236}">
              <a16:creationId xmlns:a16="http://schemas.microsoft.com/office/drawing/2014/main" id="{8E948EC3-981C-4EEB-8352-125167652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7087810</xdr:colOff>
      <xdr:row>42</xdr:row>
      <xdr:rowOff>96639</xdr:rowOff>
    </xdr:from>
    <xdr:to>
      <xdr:col>12</xdr:col>
      <xdr:colOff>163286</xdr:colOff>
      <xdr:row>63</xdr:row>
      <xdr:rowOff>58238</xdr:rowOff>
    </xdr:to>
    <xdr:graphicFrame macro="">
      <xdr:nvGraphicFramePr>
        <xdr:cNvPr id="14" name="Chart 13">
          <a:extLst>
            <a:ext uri="{FF2B5EF4-FFF2-40B4-BE49-F238E27FC236}">
              <a16:creationId xmlns:a16="http://schemas.microsoft.com/office/drawing/2014/main" id="{B195FB1C-5BDF-4307-B32D-4D179474C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244580</xdr:colOff>
      <xdr:row>220</xdr:row>
      <xdr:rowOff>40823</xdr:rowOff>
    </xdr:from>
    <xdr:to>
      <xdr:col>26</xdr:col>
      <xdr:colOff>365124</xdr:colOff>
      <xdr:row>227</xdr:row>
      <xdr:rowOff>124371</xdr:rowOff>
    </xdr:to>
    <xdr:graphicFrame macro="">
      <xdr:nvGraphicFramePr>
        <xdr:cNvPr id="16" name="Chart 15">
          <a:extLst>
            <a:ext uri="{FF2B5EF4-FFF2-40B4-BE49-F238E27FC236}">
              <a16:creationId xmlns:a16="http://schemas.microsoft.com/office/drawing/2014/main" id="{AAE37A8B-2AFC-460E-AE63-35E3804A3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357188</xdr:colOff>
      <xdr:row>94</xdr:row>
      <xdr:rowOff>122827</xdr:rowOff>
    </xdr:from>
    <xdr:to>
      <xdr:col>22</xdr:col>
      <xdr:colOff>321310</xdr:colOff>
      <xdr:row>101</xdr:row>
      <xdr:rowOff>68400</xdr:rowOff>
    </xdr:to>
    <xdr:graphicFrame macro="">
      <xdr:nvGraphicFramePr>
        <xdr:cNvPr id="6" name="Chart 5">
          <a:extLst>
            <a:ext uri="{FF2B5EF4-FFF2-40B4-BE49-F238E27FC236}">
              <a16:creationId xmlns:a16="http://schemas.microsoft.com/office/drawing/2014/main" id="{A0A96C85-3A9D-43C9-8918-64690D286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137067</xdr:colOff>
      <xdr:row>237</xdr:row>
      <xdr:rowOff>89263</xdr:rowOff>
    </xdr:from>
    <xdr:to>
      <xdr:col>22</xdr:col>
      <xdr:colOff>428624</xdr:colOff>
      <xdr:row>245</xdr:row>
      <xdr:rowOff>111124</xdr:rowOff>
    </xdr:to>
    <xdr:graphicFrame macro="">
      <xdr:nvGraphicFramePr>
        <xdr:cNvPr id="8" name="Chart 7">
          <a:extLst>
            <a:ext uri="{FF2B5EF4-FFF2-40B4-BE49-F238E27FC236}">
              <a16:creationId xmlns:a16="http://schemas.microsoft.com/office/drawing/2014/main" id="{D8D2535E-75EA-47BE-BADB-D8C93BF32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75746</xdr:colOff>
      <xdr:row>229</xdr:row>
      <xdr:rowOff>57605</xdr:rowOff>
    </xdr:from>
    <xdr:to>
      <xdr:col>22</xdr:col>
      <xdr:colOff>428625</xdr:colOff>
      <xdr:row>235</xdr:row>
      <xdr:rowOff>130810</xdr:rowOff>
    </xdr:to>
    <xdr:graphicFrame macro="">
      <xdr:nvGraphicFramePr>
        <xdr:cNvPr id="9" name="Chart 8">
          <a:extLst>
            <a:ext uri="{FF2B5EF4-FFF2-40B4-BE49-F238E27FC236}">
              <a16:creationId xmlns:a16="http://schemas.microsoft.com/office/drawing/2014/main" id="{04062A7D-5893-4264-A2ED-19F3D75E3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220637</xdr:colOff>
      <xdr:row>127</xdr:row>
      <xdr:rowOff>173218</xdr:rowOff>
    </xdr:from>
    <xdr:to>
      <xdr:col>26</xdr:col>
      <xdr:colOff>396715</xdr:colOff>
      <xdr:row>146</xdr:row>
      <xdr:rowOff>178593</xdr:rowOff>
    </xdr:to>
    <xdr:graphicFrame macro="">
      <xdr:nvGraphicFramePr>
        <xdr:cNvPr id="11" name="Chart 10">
          <a:extLst>
            <a:ext uri="{FF2B5EF4-FFF2-40B4-BE49-F238E27FC236}">
              <a16:creationId xmlns:a16="http://schemas.microsoft.com/office/drawing/2014/main" id="{9B522394-4734-4473-8D1A-1462F3DB5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476250</xdr:colOff>
      <xdr:row>116</xdr:row>
      <xdr:rowOff>56062</xdr:rowOff>
    </xdr:from>
    <xdr:to>
      <xdr:col>22</xdr:col>
      <xdr:colOff>281940</xdr:colOff>
      <xdr:row>122</xdr:row>
      <xdr:rowOff>54429</xdr:rowOff>
    </xdr:to>
    <xdr:graphicFrame macro="">
      <xdr:nvGraphicFramePr>
        <xdr:cNvPr id="12" name="Chart 11">
          <a:extLst>
            <a:ext uri="{FF2B5EF4-FFF2-40B4-BE49-F238E27FC236}">
              <a16:creationId xmlns:a16="http://schemas.microsoft.com/office/drawing/2014/main" id="{07C52329-E652-A330-38C0-D08B4AF3E9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134166</xdr:colOff>
      <xdr:row>169</xdr:row>
      <xdr:rowOff>120559</xdr:rowOff>
    </xdr:from>
    <xdr:to>
      <xdr:col>26</xdr:col>
      <xdr:colOff>349250</xdr:colOff>
      <xdr:row>176</xdr:row>
      <xdr:rowOff>44904</xdr:rowOff>
    </xdr:to>
    <xdr:graphicFrame macro="">
      <xdr:nvGraphicFramePr>
        <xdr:cNvPr id="19" name="Chart 18">
          <a:extLst>
            <a:ext uri="{FF2B5EF4-FFF2-40B4-BE49-F238E27FC236}">
              <a16:creationId xmlns:a16="http://schemas.microsoft.com/office/drawing/2014/main" id="{298DE038-5CD0-45A3-82E8-BB0310667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114483</xdr:colOff>
      <xdr:row>189</xdr:row>
      <xdr:rowOff>92256</xdr:rowOff>
    </xdr:from>
    <xdr:to>
      <xdr:col>26</xdr:col>
      <xdr:colOff>381000</xdr:colOff>
      <xdr:row>196</xdr:row>
      <xdr:rowOff>108857</xdr:rowOff>
    </xdr:to>
    <xdr:graphicFrame macro="">
      <xdr:nvGraphicFramePr>
        <xdr:cNvPr id="20" name="Chart 19">
          <a:extLst>
            <a:ext uri="{FF2B5EF4-FFF2-40B4-BE49-F238E27FC236}">
              <a16:creationId xmlns:a16="http://schemas.microsoft.com/office/drawing/2014/main" id="{A5451F07-11D5-4F95-B3B7-AF6DAF761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130357</xdr:colOff>
      <xdr:row>198</xdr:row>
      <xdr:rowOff>129992</xdr:rowOff>
    </xdr:from>
    <xdr:to>
      <xdr:col>26</xdr:col>
      <xdr:colOff>331470</xdr:colOff>
      <xdr:row>205</xdr:row>
      <xdr:rowOff>27214</xdr:rowOff>
    </xdr:to>
    <xdr:graphicFrame macro="">
      <xdr:nvGraphicFramePr>
        <xdr:cNvPr id="21" name="Chart 20">
          <a:extLst>
            <a:ext uri="{FF2B5EF4-FFF2-40B4-BE49-F238E27FC236}">
              <a16:creationId xmlns:a16="http://schemas.microsoft.com/office/drawing/2014/main" id="{9F880973-A640-4E9C-BFAE-DD63889E8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152309</xdr:colOff>
      <xdr:row>211</xdr:row>
      <xdr:rowOff>91440</xdr:rowOff>
    </xdr:from>
    <xdr:to>
      <xdr:col>26</xdr:col>
      <xdr:colOff>325120</xdr:colOff>
      <xdr:row>218</xdr:row>
      <xdr:rowOff>122465</xdr:rowOff>
    </xdr:to>
    <xdr:graphicFrame macro="">
      <xdr:nvGraphicFramePr>
        <xdr:cNvPr id="22" name="Chart 21">
          <a:extLst>
            <a:ext uri="{FF2B5EF4-FFF2-40B4-BE49-F238E27FC236}">
              <a16:creationId xmlns:a16="http://schemas.microsoft.com/office/drawing/2014/main" id="{FB27A6AF-3286-4238-9DE5-7AF945BE1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29</xdr:col>
      <xdr:colOff>222065</xdr:colOff>
      <xdr:row>42</xdr:row>
      <xdr:rowOff>110580</xdr:rowOff>
    </xdr:from>
    <xdr:to>
      <xdr:col>39</xdr:col>
      <xdr:colOff>486501</xdr:colOff>
      <xdr:row>69</xdr:row>
      <xdr:rowOff>3236</xdr:rowOff>
    </xdr:to>
    <xdr:graphicFrame macro="">
      <xdr:nvGraphicFramePr>
        <xdr:cNvPr id="3" name="Chart 2">
          <a:extLst>
            <a:ext uri="{FF2B5EF4-FFF2-40B4-BE49-F238E27FC236}">
              <a16:creationId xmlns:a16="http://schemas.microsoft.com/office/drawing/2014/main" id="{63CD076D-E63D-41F6-AC5B-E113C43A4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178435</xdr:colOff>
      <xdr:row>128</xdr:row>
      <xdr:rowOff>26035</xdr:rowOff>
    </xdr:from>
    <xdr:to>
      <xdr:col>18</xdr:col>
      <xdr:colOff>492125</xdr:colOff>
      <xdr:row>144</xdr:row>
      <xdr:rowOff>83246</xdr:rowOff>
    </xdr:to>
    <xdr:graphicFrame macro="">
      <xdr:nvGraphicFramePr>
        <xdr:cNvPr id="7" name="Chart 6">
          <a:extLst>
            <a:ext uri="{FF2B5EF4-FFF2-40B4-BE49-F238E27FC236}">
              <a16:creationId xmlns:a16="http://schemas.microsoft.com/office/drawing/2014/main" id="{83B18E08-6B18-45AC-B66E-94FDA1AB5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160655</xdr:colOff>
      <xdr:row>220</xdr:row>
      <xdr:rowOff>140970</xdr:rowOff>
    </xdr:from>
    <xdr:to>
      <xdr:col>18</xdr:col>
      <xdr:colOff>460375</xdr:colOff>
      <xdr:row>227</xdr:row>
      <xdr:rowOff>108857</xdr:rowOff>
    </xdr:to>
    <xdr:graphicFrame macro="">
      <xdr:nvGraphicFramePr>
        <xdr:cNvPr id="15" name="Chart 14">
          <a:extLst>
            <a:ext uri="{FF2B5EF4-FFF2-40B4-BE49-F238E27FC236}">
              <a16:creationId xmlns:a16="http://schemas.microsoft.com/office/drawing/2014/main" id="{0B8709DF-0736-4964-A2EE-0FE760A32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204470</xdr:colOff>
      <xdr:row>11</xdr:row>
      <xdr:rowOff>63500</xdr:rowOff>
    </xdr:from>
    <xdr:to>
      <xdr:col>5</xdr:col>
      <xdr:colOff>1753508</xdr:colOff>
      <xdr:row>31</xdr:row>
      <xdr:rowOff>114121</xdr:rowOff>
    </xdr:to>
    <xdr:graphicFrame macro="">
      <xdr:nvGraphicFramePr>
        <xdr:cNvPr id="17" name="Chart 16">
          <a:extLst>
            <a:ext uri="{FF2B5EF4-FFF2-40B4-BE49-F238E27FC236}">
              <a16:creationId xmlns:a16="http://schemas.microsoft.com/office/drawing/2014/main" id="{9F1CF179-34C9-4471-AF1E-1F1C5ACB5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7143749</xdr:colOff>
      <xdr:row>11</xdr:row>
      <xdr:rowOff>91442</xdr:rowOff>
    </xdr:from>
    <xdr:to>
      <xdr:col>12</xdr:col>
      <xdr:colOff>126275</xdr:colOff>
      <xdr:row>31</xdr:row>
      <xdr:rowOff>122465</xdr:rowOff>
    </xdr:to>
    <xdr:graphicFrame macro="">
      <xdr:nvGraphicFramePr>
        <xdr:cNvPr id="18" name="Chart 17">
          <a:extLst>
            <a:ext uri="{FF2B5EF4-FFF2-40B4-BE49-F238E27FC236}">
              <a16:creationId xmlns:a16="http://schemas.microsoft.com/office/drawing/2014/main" id="{F0AC3CB2-1DC1-4E26-ABB6-54A0EE109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17326</xdr:colOff>
      <xdr:row>11</xdr:row>
      <xdr:rowOff>136070</xdr:rowOff>
    </xdr:from>
    <xdr:to>
      <xdr:col>28</xdr:col>
      <xdr:colOff>258537</xdr:colOff>
      <xdr:row>19</xdr:row>
      <xdr:rowOff>142059</xdr:rowOff>
    </xdr:to>
    <xdr:graphicFrame macro="">
      <xdr:nvGraphicFramePr>
        <xdr:cNvPr id="23" name="Chart 22">
          <a:extLst>
            <a:ext uri="{FF2B5EF4-FFF2-40B4-BE49-F238E27FC236}">
              <a16:creationId xmlns:a16="http://schemas.microsoft.com/office/drawing/2014/main" id="{23B4F9B9-C68A-40EB-A9CF-4519846CB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67309</xdr:colOff>
      <xdr:row>20</xdr:row>
      <xdr:rowOff>170635</xdr:rowOff>
    </xdr:from>
    <xdr:to>
      <xdr:col>28</xdr:col>
      <xdr:colOff>283845</xdr:colOff>
      <xdr:row>39</xdr:row>
      <xdr:rowOff>95250</xdr:rowOff>
    </xdr:to>
    <xdr:graphicFrame macro="">
      <xdr:nvGraphicFramePr>
        <xdr:cNvPr id="24" name="Chart 23">
          <a:extLst>
            <a:ext uri="{FF2B5EF4-FFF2-40B4-BE49-F238E27FC236}">
              <a16:creationId xmlns:a16="http://schemas.microsoft.com/office/drawing/2014/main" id="{5E43ABCA-21BE-462B-999B-7754E9AE1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1903095</xdr:colOff>
      <xdr:row>42</xdr:row>
      <xdr:rowOff>95885</xdr:rowOff>
    </xdr:from>
    <xdr:to>
      <xdr:col>5</xdr:col>
      <xdr:colOff>6949440</xdr:colOff>
      <xdr:row>63</xdr:row>
      <xdr:rowOff>27214</xdr:rowOff>
    </xdr:to>
    <xdr:graphicFrame macro="">
      <xdr:nvGraphicFramePr>
        <xdr:cNvPr id="25" name="Chart 24">
          <a:extLst>
            <a:ext uri="{FF2B5EF4-FFF2-40B4-BE49-F238E27FC236}">
              <a16:creationId xmlns:a16="http://schemas.microsoft.com/office/drawing/2014/main" id="{3047C1C4-4541-9A54-9E17-49A431DD8B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1943100</xdr:colOff>
      <xdr:row>11</xdr:row>
      <xdr:rowOff>57150</xdr:rowOff>
    </xdr:from>
    <xdr:to>
      <xdr:col>5</xdr:col>
      <xdr:colOff>6993890</xdr:colOff>
      <xdr:row>31</xdr:row>
      <xdr:rowOff>150495</xdr:rowOff>
    </xdr:to>
    <xdr:graphicFrame macro="">
      <xdr:nvGraphicFramePr>
        <xdr:cNvPr id="26" name="Chart 25">
          <a:extLst>
            <a:ext uri="{FF2B5EF4-FFF2-40B4-BE49-F238E27FC236}">
              <a16:creationId xmlns:a16="http://schemas.microsoft.com/office/drawing/2014/main" id="{1BEB0D15-3764-43EB-A786-F1042F7AA3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363311</xdr:colOff>
      <xdr:row>11</xdr:row>
      <xdr:rowOff>103141</xdr:rowOff>
    </xdr:from>
    <xdr:to>
      <xdr:col>20</xdr:col>
      <xdr:colOff>322762</xdr:colOff>
      <xdr:row>21</xdr:row>
      <xdr:rowOff>27214</xdr:rowOff>
    </xdr:to>
    <xdr:graphicFrame macro="">
      <xdr:nvGraphicFramePr>
        <xdr:cNvPr id="27" name="Chart 26">
          <a:extLst>
            <a:ext uri="{FF2B5EF4-FFF2-40B4-BE49-F238E27FC236}">
              <a16:creationId xmlns:a16="http://schemas.microsoft.com/office/drawing/2014/main" id="{3D54AD93-438E-4F8C-88EA-786D2DA21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361678</xdr:colOff>
      <xdr:row>21</xdr:row>
      <xdr:rowOff>168998</xdr:rowOff>
    </xdr:from>
    <xdr:to>
      <xdr:col>20</xdr:col>
      <xdr:colOff>320585</xdr:colOff>
      <xdr:row>28</xdr:row>
      <xdr:rowOff>136071</xdr:rowOff>
    </xdr:to>
    <xdr:graphicFrame macro="">
      <xdr:nvGraphicFramePr>
        <xdr:cNvPr id="28" name="Chart 27">
          <a:extLst>
            <a:ext uri="{FF2B5EF4-FFF2-40B4-BE49-F238E27FC236}">
              <a16:creationId xmlns:a16="http://schemas.microsoft.com/office/drawing/2014/main" id="{C2C49914-AE1B-4DBF-BDA0-08AE29D5A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384810</xdr:colOff>
      <xdr:row>29</xdr:row>
      <xdr:rowOff>54158</xdr:rowOff>
    </xdr:from>
    <xdr:to>
      <xdr:col>20</xdr:col>
      <xdr:colOff>320857</xdr:colOff>
      <xdr:row>39</xdr:row>
      <xdr:rowOff>73750</xdr:rowOff>
    </xdr:to>
    <xdr:graphicFrame macro="">
      <xdr:nvGraphicFramePr>
        <xdr:cNvPr id="29" name="Chart 28">
          <a:extLst>
            <a:ext uri="{FF2B5EF4-FFF2-40B4-BE49-F238E27FC236}">
              <a16:creationId xmlns:a16="http://schemas.microsoft.com/office/drawing/2014/main" id="{64E32465-93F9-466A-AC19-597937BF9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353785</xdr:colOff>
      <xdr:row>42</xdr:row>
      <xdr:rowOff>108856</xdr:rowOff>
    </xdr:from>
    <xdr:to>
      <xdr:col>20</xdr:col>
      <xdr:colOff>322761</xdr:colOff>
      <xdr:row>52</xdr:row>
      <xdr:rowOff>29119</xdr:rowOff>
    </xdr:to>
    <xdr:graphicFrame macro="">
      <xdr:nvGraphicFramePr>
        <xdr:cNvPr id="30" name="Chart 29">
          <a:extLst>
            <a:ext uri="{FF2B5EF4-FFF2-40B4-BE49-F238E27FC236}">
              <a16:creationId xmlns:a16="http://schemas.microsoft.com/office/drawing/2014/main" id="{496B3729-B744-409B-A950-F264C1752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363582</xdr:colOff>
      <xdr:row>52</xdr:row>
      <xdr:rowOff>130084</xdr:rowOff>
    </xdr:from>
    <xdr:to>
      <xdr:col>20</xdr:col>
      <xdr:colOff>322489</xdr:colOff>
      <xdr:row>59</xdr:row>
      <xdr:rowOff>95250</xdr:rowOff>
    </xdr:to>
    <xdr:graphicFrame macro="">
      <xdr:nvGraphicFramePr>
        <xdr:cNvPr id="31" name="Chart 30">
          <a:extLst>
            <a:ext uri="{FF2B5EF4-FFF2-40B4-BE49-F238E27FC236}">
              <a16:creationId xmlns:a16="http://schemas.microsoft.com/office/drawing/2014/main" id="{70BD520D-EF0D-42EB-907A-962806813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388620</xdr:colOff>
      <xdr:row>60</xdr:row>
      <xdr:rowOff>5716</xdr:rowOff>
    </xdr:from>
    <xdr:to>
      <xdr:col>20</xdr:col>
      <xdr:colOff>317047</xdr:colOff>
      <xdr:row>68</xdr:row>
      <xdr:rowOff>122464</xdr:rowOff>
    </xdr:to>
    <xdr:graphicFrame macro="">
      <xdr:nvGraphicFramePr>
        <xdr:cNvPr id="32" name="Chart 31">
          <a:extLst>
            <a:ext uri="{FF2B5EF4-FFF2-40B4-BE49-F238E27FC236}">
              <a16:creationId xmlns:a16="http://schemas.microsoft.com/office/drawing/2014/main" id="{9586DD7D-CE4B-4ACF-B933-78EFF0244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ikumi.lv/ta/id/275671-kartiba-kada-tiek-nodrosinata-informacijas-un-komunikacijas-tehnologiju-sistemu-atbilstiba-minimalajam-drosibas-prasibam" TargetMode="External"/><Relationship Id="rId1" Type="http://schemas.openxmlformats.org/officeDocument/2006/relationships/hyperlink" Target="https://likumi.lv/ta/id/220962-informacijas-tehnologiju-drosibas-likum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BD7F-BD3B-406F-B737-F82F7D413C2B}">
  <dimension ref="B2:BC264"/>
  <sheetViews>
    <sheetView tabSelected="1" topLeftCell="A36" zoomScale="70" zoomScaleNormal="70" workbookViewId="0">
      <selection activeCell="F7" sqref="F7"/>
    </sheetView>
  </sheetViews>
  <sheetFormatPr defaultColWidth="8.90625" defaultRowHeight="14.5" x14ac:dyDescent="0.35"/>
  <cols>
    <col min="1" max="1" width="2.90625" style="3" customWidth="1"/>
    <col min="2" max="2" width="8.90625" style="7" customWidth="1"/>
    <col min="3" max="3" width="7.6328125" style="3" customWidth="1"/>
    <col min="4" max="4" width="3.36328125" style="3" customWidth="1"/>
    <col min="5" max="5" width="13.08984375" style="3" customWidth="1"/>
    <col min="6" max="6" width="129.54296875" style="3" customWidth="1"/>
    <col min="7" max="7" width="18.81640625" style="3" customWidth="1"/>
    <col min="8" max="8" width="11.6328125" style="3" customWidth="1"/>
    <col min="9" max="9" width="12.36328125" style="3" customWidth="1"/>
    <col min="10" max="10" width="16.36328125" style="1" customWidth="1"/>
    <col min="11" max="11" width="31" style="3" customWidth="1"/>
    <col min="12" max="12" width="4.90625" style="3" customWidth="1"/>
    <col min="13" max="26" width="8.90625" style="3"/>
    <col min="27" max="27" width="8.7265625"/>
    <col min="28" max="28" width="4.453125" customWidth="1"/>
    <col min="29" max="34" width="4.453125" style="3" customWidth="1"/>
    <col min="35" max="37" width="8.90625" style="3"/>
    <col min="38" max="38" width="14.6328125" style="3" customWidth="1"/>
    <col min="39" max="39" width="8.90625" style="3"/>
    <col min="40" max="40" width="8.1796875" style="3" customWidth="1"/>
    <col min="41" max="43" width="8.90625" style="3"/>
    <col min="44" max="44" width="14.81640625" style="3" customWidth="1"/>
    <col min="45" max="48" width="8.90625" style="3"/>
    <col min="49" max="49" width="15.36328125" style="3" customWidth="1"/>
    <col min="50" max="54" width="8.90625" style="3"/>
    <col min="55" max="55" width="16.1796875" style="3" customWidth="1"/>
    <col min="56" max="16384" width="8.90625" style="3"/>
  </cols>
  <sheetData>
    <row r="2" spans="2:40" x14ac:dyDescent="0.35">
      <c r="C2" s="2" t="s">
        <v>246</v>
      </c>
    </row>
    <row r="4" spans="2:40" x14ac:dyDescent="0.35">
      <c r="B4" s="21"/>
      <c r="C4" s="5" t="s">
        <v>38</v>
      </c>
      <c r="D4" s="5"/>
      <c r="E4" s="5"/>
      <c r="F4" s="5"/>
      <c r="G4" s="5"/>
      <c r="H4" s="5"/>
      <c r="I4" s="5"/>
      <c r="J4" s="53"/>
      <c r="K4" s="5"/>
      <c r="L4" s="6"/>
      <c r="M4" s="6"/>
      <c r="N4" s="6"/>
      <c r="O4" s="6"/>
      <c r="P4" s="6"/>
      <c r="Q4" s="6"/>
      <c r="R4" s="6"/>
      <c r="S4" s="6"/>
      <c r="T4" s="6"/>
      <c r="U4" s="6"/>
      <c r="V4" s="6"/>
      <c r="W4" s="6"/>
      <c r="X4" s="6"/>
      <c r="Y4" s="6"/>
      <c r="Z4" s="6"/>
      <c r="AA4" s="54"/>
      <c r="AB4" s="54"/>
      <c r="AC4" s="6"/>
    </row>
    <row r="5" spans="2:40" x14ac:dyDescent="0.35">
      <c r="G5" s="3" t="s">
        <v>40</v>
      </c>
      <c r="H5" s="3" t="s">
        <v>41</v>
      </c>
    </row>
    <row r="6" spans="2:40" x14ac:dyDescent="0.35">
      <c r="F6" s="3" t="s">
        <v>39</v>
      </c>
      <c r="G6" s="3" t="s">
        <v>43</v>
      </c>
      <c r="H6" s="4" t="s">
        <v>42</v>
      </c>
    </row>
    <row r="7" spans="2:40" x14ac:dyDescent="0.35">
      <c r="F7" s="3" t="s">
        <v>47</v>
      </c>
      <c r="G7" s="3" t="s">
        <v>45</v>
      </c>
      <c r="H7" s="4" t="s">
        <v>48</v>
      </c>
    </row>
    <row r="8" spans="2:40" x14ac:dyDescent="0.35">
      <c r="H8" s="4"/>
    </row>
    <row r="9" spans="2:40" x14ac:dyDescent="0.35">
      <c r="B9" s="56"/>
      <c r="C9" s="5" t="s">
        <v>247</v>
      </c>
      <c r="D9" s="6"/>
      <c r="E9" s="6"/>
      <c r="F9" s="6"/>
      <c r="G9" s="6"/>
      <c r="H9" s="57"/>
      <c r="I9" s="6"/>
      <c r="J9" s="58"/>
      <c r="K9" s="6"/>
      <c r="L9" s="6"/>
      <c r="M9" s="6"/>
      <c r="N9" s="6"/>
      <c r="O9" s="6"/>
      <c r="P9" s="6"/>
      <c r="Q9" s="6"/>
      <c r="R9" s="6"/>
      <c r="S9" s="6"/>
      <c r="T9" s="6"/>
      <c r="U9" s="6"/>
      <c r="V9" s="6"/>
      <c r="W9" s="6"/>
      <c r="X9" s="6"/>
      <c r="Y9" s="6"/>
      <c r="Z9" s="6"/>
      <c r="AA9" s="54"/>
      <c r="AB9" s="54"/>
      <c r="AC9" s="6"/>
    </row>
    <row r="10" spans="2:40" ht="15" thickBot="1" x14ac:dyDescent="0.4">
      <c r="H10" s="4"/>
    </row>
    <row r="11" spans="2:40" x14ac:dyDescent="0.35">
      <c r="B11" s="87"/>
      <c r="C11" s="33" t="s">
        <v>248</v>
      </c>
      <c r="D11" s="34"/>
      <c r="E11" s="34"/>
      <c r="F11" s="34"/>
      <c r="G11" s="34"/>
      <c r="H11" s="88"/>
      <c r="I11" s="34"/>
      <c r="J11" s="35"/>
      <c r="K11" s="34"/>
      <c r="L11" s="34"/>
      <c r="M11" s="34"/>
      <c r="N11" s="34"/>
      <c r="O11" s="34"/>
      <c r="P11" s="34"/>
      <c r="Q11" s="34"/>
      <c r="R11" s="34"/>
      <c r="S11" s="34"/>
      <c r="T11" s="34"/>
      <c r="U11" s="34"/>
      <c r="V11" s="34"/>
      <c r="W11" s="34"/>
      <c r="X11" s="34"/>
      <c r="Y11" s="34"/>
      <c r="Z11" s="34"/>
      <c r="AA11" s="89"/>
      <c r="AB11" s="89"/>
      <c r="AC11" s="34"/>
      <c r="AD11" s="34"/>
      <c r="AE11" s="34"/>
      <c r="AF11" s="34"/>
      <c r="AG11" s="34"/>
      <c r="AH11" s="34"/>
      <c r="AI11" s="34"/>
      <c r="AJ11" s="34"/>
      <c r="AK11" s="34"/>
      <c r="AL11" s="34"/>
      <c r="AM11" s="34"/>
      <c r="AN11" s="36"/>
    </row>
    <row r="12" spans="2:40" x14ac:dyDescent="0.35">
      <c r="B12" s="13"/>
      <c r="H12" s="85"/>
      <c r="AN12" s="38"/>
    </row>
    <row r="13" spans="2:40" x14ac:dyDescent="0.35">
      <c r="B13" s="13"/>
      <c r="H13" s="85"/>
      <c r="AN13" s="38"/>
    </row>
    <row r="14" spans="2:40" x14ac:dyDescent="0.35">
      <c r="B14" s="13"/>
      <c r="H14" s="85"/>
      <c r="AN14" s="38"/>
    </row>
    <row r="15" spans="2:40" x14ac:dyDescent="0.35">
      <c r="B15" s="13"/>
      <c r="H15" s="85"/>
      <c r="AN15" s="38"/>
    </row>
    <row r="16" spans="2:40" x14ac:dyDescent="0.35">
      <c r="B16" s="13"/>
      <c r="H16" s="85"/>
      <c r="AN16" s="38"/>
    </row>
    <row r="17" spans="2:40" x14ac:dyDescent="0.35">
      <c r="B17" s="13"/>
      <c r="H17" s="85"/>
      <c r="AN17" s="38"/>
    </row>
    <row r="18" spans="2:40" x14ac:dyDescent="0.35">
      <c r="B18" s="13"/>
      <c r="H18" s="85"/>
      <c r="AN18" s="38"/>
    </row>
    <row r="19" spans="2:40" x14ac:dyDescent="0.35">
      <c r="B19" s="13"/>
      <c r="H19" s="85"/>
      <c r="AN19" s="38"/>
    </row>
    <row r="20" spans="2:40" x14ac:dyDescent="0.35">
      <c r="B20" s="13"/>
      <c r="H20" s="85"/>
      <c r="AN20" s="38"/>
    </row>
    <row r="21" spans="2:40" x14ac:dyDescent="0.35">
      <c r="B21" s="13"/>
      <c r="H21" s="85"/>
      <c r="AN21" s="38"/>
    </row>
    <row r="22" spans="2:40" x14ac:dyDescent="0.35">
      <c r="B22" s="13"/>
      <c r="H22" s="85"/>
      <c r="AN22" s="38"/>
    </row>
    <row r="23" spans="2:40" x14ac:dyDescent="0.35">
      <c r="B23" s="13"/>
      <c r="H23" s="85"/>
      <c r="AN23" s="38"/>
    </row>
    <row r="24" spans="2:40" x14ac:dyDescent="0.35">
      <c r="B24" s="13"/>
      <c r="H24" s="85"/>
      <c r="AN24" s="38"/>
    </row>
    <row r="25" spans="2:40" x14ac:dyDescent="0.35">
      <c r="B25" s="13"/>
      <c r="H25" s="85"/>
      <c r="AN25" s="38"/>
    </row>
    <row r="26" spans="2:40" x14ac:dyDescent="0.35">
      <c r="B26" s="13"/>
      <c r="H26" s="85"/>
      <c r="AN26" s="38"/>
    </row>
    <row r="27" spans="2:40" x14ac:dyDescent="0.35">
      <c r="B27" s="13"/>
      <c r="H27" s="85"/>
      <c r="AN27" s="38"/>
    </row>
    <row r="28" spans="2:40" x14ac:dyDescent="0.35">
      <c r="B28" s="13"/>
      <c r="H28" s="85"/>
      <c r="AN28" s="38"/>
    </row>
    <row r="29" spans="2:40" x14ac:dyDescent="0.35">
      <c r="B29" s="13"/>
      <c r="H29" s="85"/>
      <c r="AN29" s="38"/>
    </row>
    <row r="30" spans="2:40" x14ac:dyDescent="0.35">
      <c r="B30" s="13"/>
      <c r="H30" s="85"/>
      <c r="AN30" s="38"/>
    </row>
    <row r="31" spans="2:40" x14ac:dyDescent="0.35">
      <c r="B31" s="13"/>
      <c r="H31" s="85"/>
      <c r="AN31" s="38"/>
    </row>
    <row r="32" spans="2:40" x14ac:dyDescent="0.35">
      <c r="B32" s="13"/>
      <c r="H32" s="85"/>
      <c r="AN32" s="38"/>
    </row>
    <row r="33" spans="2:40" x14ac:dyDescent="0.35">
      <c r="B33" s="13"/>
      <c r="H33" s="85"/>
      <c r="AN33" s="38"/>
    </row>
    <row r="34" spans="2:40" x14ac:dyDescent="0.35">
      <c r="B34" s="13"/>
      <c r="H34" s="85"/>
      <c r="AN34" s="38"/>
    </row>
    <row r="35" spans="2:40" x14ac:dyDescent="0.35">
      <c r="B35" s="13"/>
      <c r="H35" s="85"/>
      <c r="AN35" s="38"/>
    </row>
    <row r="36" spans="2:40" x14ac:dyDescent="0.35">
      <c r="B36" s="13"/>
      <c r="H36" s="85"/>
      <c r="AN36" s="38"/>
    </row>
    <row r="37" spans="2:40" x14ac:dyDescent="0.35">
      <c r="B37" s="13"/>
      <c r="H37" s="85"/>
      <c r="AN37" s="38"/>
    </row>
    <row r="38" spans="2:40" x14ac:dyDescent="0.35">
      <c r="B38" s="13"/>
      <c r="H38" s="85"/>
      <c r="AN38" s="38"/>
    </row>
    <row r="39" spans="2:40" x14ac:dyDescent="0.35">
      <c r="B39" s="13"/>
      <c r="H39" s="85"/>
      <c r="AN39" s="38"/>
    </row>
    <row r="40" spans="2:40" x14ac:dyDescent="0.35">
      <c r="B40" s="13"/>
      <c r="H40" s="85"/>
      <c r="AN40" s="38"/>
    </row>
    <row r="41" spans="2:40" ht="15" thickBot="1" x14ac:dyDescent="0.4">
      <c r="B41" s="14"/>
      <c r="C41" s="15"/>
      <c r="D41" s="15"/>
      <c r="E41" s="15"/>
      <c r="F41" s="15"/>
      <c r="G41" s="15"/>
      <c r="H41" s="86"/>
      <c r="I41" s="15"/>
      <c r="J41" s="77"/>
      <c r="K41" s="15"/>
      <c r="L41" s="15"/>
      <c r="M41" s="15"/>
      <c r="N41" s="15"/>
      <c r="O41" s="15"/>
      <c r="P41" s="15"/>
      <c r="Q41" s="15"/>
      <c r="R41" s="15"/>
      <c r="S41" s="15"/>
      <c r="T41" s="15"/>
      <c r="U41" s="15"/>
      <c r="V41" s="15"/>
      <c r="W41" s="15"/>
      <c r="X41" s="15"/>
      <c r="Y41" s="15"/>
      <c r="Z41" s="15"/>
      <c r="AA41" s="75"/>
      <c r="AB41" s="75"/>
      <c r="AC41" s="15"/>
      <c r="AD41" s="15"/>
      <c r="AE41" s="15"/>
      <c r="AF41" s="15"/>
      <c r="AG41" s="15"/>
      <c r="AH41" s="15"/>
      <c r="AI41" s="15"/>
      <c r="AJ41" s="15"/>
      <c r="AK41" s="15"/>
      <c r="AL41" s="15"/>
      <c r="AM41" s="15"/>
      <c r="AN41" s="73"/>
    </row>
    <row r="42" spans="2:40" x14ac:dyDescent="0.35">
      <c r="B42" s="87"/>
      <c r="C42" s="33" t="s">
        <v>249</v>
      </c>
      <c r="D42" s="34"/>
      <c r="E42" s="34"/>
      <c r="F42" s="34"/>
      <c r="G42" s="34"/>
      <c r="H42" s="88"/>
      <c r="I42" s="34"/>
      <c r="J42" s="35"/>
      <c r="K42" s="34"/>
      <c r="L42" s="34"/>
      <c r="M42" s="34"/>
      <c r="N42" s="34"/>
      <c r="O42" s="34"/>
      <c r="P42" s="34"/>
      <c r="Q42" s="34"/>
      <c r="R42" s="34"/>
      <c r="S42" s="34"/>
      <c r="T42" s="34"/>
      <c r="U42" s="34"/>
      <c r="V42" s="34"/>
      <c r="W42" s="34"/>
      <c r="X42" s="34"/>
      <c r="Y42" s="34"/>
      <c r="Z42" s="34"/>
      <c r="AA42" s="89"/>
      <c r="AB42" s="89"/>
      <c r="AC42" s="34"/>
      <c r="AD42" s="34"/>
      <c r="AE42" s="34"/>
      <c r="AF42" s="34"/>
      <c r="AG42" s="34"/>
      <c r="AH42" s="34"/>
      <c r="AI42" s="34"/>
      <c r="AJ42" s="34"/>
      <c r="AK42" s="34"/>
      <c r="AL42" s="34"/>
      <c r="AM42" s="34"/>
      <c r="AN42" s="36"/>
    </row>
    <row r="43" spans="2:40" x14ac:dyDescent="0.35">
      <c r="B43" s="13"/>
      <c r="H43" s="85"/>
      <c r="AN43" s="38"/>
    </row>
    <row r="44" spans="2:40" x14ac:dyDescent="0.35">
      <c r="B44" s="13"/>
      <c r="H44" s="85"/>
      <c r="AN44" s="38"/>
    </row>
    <row r="45" spans="2:40" x14ac:dyDescent="0.35">
      <c r="B45" s="13"/>
      <c r="H45" s="85"/>
      <c r="AN45" s="38"/>
    </row>
    <row r="46" spans="2:40" x14ac:dyDescent="0.35">
      <c r="B46" s="13"/>
      <c r="H46" s="85"/>
      <c r="AN46" s="38"/>
    </row>
    <row r="47" spans="2:40" x14ac:dyDescent="0.35">
      <c r="B47" s="13"/>
      <c r="H47" s="85"/>
      <c r="AN47" s="38"/>
    </row>
    <row r="48" spans="2:40" x14ac:dyDescent="0.35">
      <c r="B48" s="13"/>
      <c r="H48" s="85"/>
      <c r="AN48" s="38"/>
    </row>
    <row r="49" spans="2:40" x14ac:dyDescent="0.35">
      <c r="B49" s="13"/>
      <c r="H49" s="85"/>
      <c r="AN49" s="38"/>
    </row>
    <row r="50" spans="2:40" x14ac:dyDescent="0.35">
      <c r="B50" s="13"/>
      <c r="H50" s="85"/>
      <c r="AN50" s="38"/>
    </row>
    <row r="51" spans="2:40" x14ac:dyDescent="0.35">
      <c r="B51" s="13"/>
      <c r="H51" s="85"/>
      <c r="AN51" s="38"/>
    </row>
    <row r="52" spans="2:40" x14ac:dyDescent="0.35">
      <c r="B52" s="13"/>
      <c r="H52" s="85"/>
      <c r="AN52" s="38"/>
    </row>
    <row r="53" spans="2:40" x14ac:dyDescent="0.35">
      <c r="B53" s="13"/>
      <c r="H53" s="85"/>
      <c r="AN53" s="38"/>
    </row>
    <row r="54" spans="2:40" x14ac:dyDescent="0.35">
      <c r="B54" s="13"/>
      <c r="H54" s="85"/>
      <c r="AN54" s="38"/>
    </row>
    <row r="55" spans="2:40" x14ac:dyDescent="0.35">
      <c r="B55" s="13"/>
      <c r="H55" s="85"/>
      <c r="AN55" s="38"/>
    </row>
    <row r="56" spans="2:40" x14ac:dyDescent="0.35">
      <c r="B56" s="13"/>
      <c r="H56" s="85"/>
      <c r="AN56" s="38"/>
    </row>
    <row r="57" spans="2:40" x14ac:dyDescent="0.35">
      <c r="B57" s="13"/>
      <c r="H57" s="85"/>
      <c r="AN57" s="38"/>
    </row>
    <row r="58" spans="2:40" x14ac:dyDescent="0.35">
      <c r="B58" s="13"/>
      <c r="H58" s="85"/>
      <c r="AN58" s="38"/>
    </row>
    <row r="59" spans="2:40" x14ac:dyDescent="0.35">
      <c r="B59" s="13"/>
      <c r="H59" s="85"/>
      <c r="AN59" s="38"/>
    </row>
    <row r="60" spans="2:40" x14ac:dyDescent="0.35">
      <c r="B60" s="13"/>
      <c r="H60" s="85"/>
      <c r="AN60" s="38"/>
    </row>
    <row r="61" spans="2:40" x14ac:dyDescent="0.35">
      <c r="B61" s="13"/>
      <c r="H61" s="85"/>
      <c r="AN61" s="38"/>
    </row>
    <row r="62" spans="2:40" x14ac:dyDescent="0.35">
      <c r="B62" s="13"/>
      <c r="H62" s="85"/>
      <c r="AN62" s="38"/>
    </row>
    <row r="63" spans="2:40" x14ac:dyDescent="0.35">
      <c r="B63" s="13"/>
      <c r="H63" s="85"/>
      <c r="AN63" s="38"/>
    </row>
    <row r="64" spans="2:40" x14ac:dyDescent="0.35">
      <c r="B64" s="13"/>
      <c r="H64" s="85"/>
      <c r="AN64" s="38"/>
    </row>
    <row r="65" spans="2:55" x14ac:dyDescent="0.35">
      <c r="B65" s="13"/>
      <c r="H65" s="85"/>
      <c r="AN65" s="38"/>
    </row>
    <row r="66" spans="2:55" x14ac:dyDescent="0.35">
      <c r="B66" s="13"/>
      <c r="H66" s="85"/>
      <c r="AN66" s="38"/>
    </row>
    <row r="67" spans="2:55" x14ac:dyDescent="0.35">
      <c r="B67" s="13"/>
      <c r="H67" s="85"/>
      <c r="AN67" s="38"/>
    </row>
    <row r="68" spans="2:55" x14ac:dyDescent="0.35">
      <c r="B68" s="13"/>
      <c r="H68" s="85"/>
      <c r="AN68" s="38"/>
    </row>
    <row r="69" spans="2:55" x14ac:dyDescent="0.35">
      <c r="B69" s="13"/>
      <c r="H69" s="85"/>
      <c r="AN69" s="38"/>
    </row>
    <row r="70" spans="2:55" ht="15" thickBot="1" x14ac:dyDescent="0.4">
      <c r="B70" s="14"/>
      <c r="C70" s="15"/>
      <c r="D70" s="15"/>
      <c r="E70" s="15"/>
      <c r="F70" s="15"/>
      <c r="G70" s="15"/>
      <c r="H70" s="86"/>
      <c r="I70" s="15"/>
      <c r="J70" s="77"/>
      <c r="K70" s="15"/>
      <c r="L70" s="15"/>
      <c r="M70" s="15"/>
      <c r="N70" s="15"/>
      <c r="O70" s="15"/>
      <c r="P70" s="15"/>
      <c r="Q70" s="15"/>
      <c r="R70" s="15"/>
      <c r="S70" s="15"/>
      <c r="T70" s="15"/>
      <c r="U70" s="15"/>
      <c r="V70" s="15"/>
      <c r="W70" s="15"/>
      <c r="X70" s="15"/>
      <c r="Y70" s="15"/>
      <c r="Z70" s="15"/>
      <c r="AA70" s="75"/>
      <c r="AB70" s="75"/>
      <c r="AC70" s="15"/>
      <c r="AD70" s="15"/>
      <c r="AE70" s="15"/>
      <c r="AF70" s="15"/>
      <c r="AG70" s="15"/>
      <c r="AH70" s="15"/>
      <c r="AI70" s="15"/>
      <c r="AJ70" s="15"/>
      <c r="AK70" s="15"/>
      <c r="AL70" s="15"/>
      <c r="AM70" s="15"/>
      <c r="AN70" s="73"/>
    </row>
    <row r="71" spans="2:55" ht="15" thickBot="1" x14ac:dyDescent="0.4">
      <c r="H71" s="4"/>
    </row>
    <row r="72" spans="2:55" x14ac:dyDescent="0.35">
      <c r="B72" s="56"/>
      <c r="C72" s="5" t="s">
        <v>194</v>
      </c>
      <c r="D72" s="6"/>
      <c r="E72" s="6"/>
      <c r="F72" s="6"/>
      <c r="G72" s="6"/>
      <c r="H72" s="57"/>
      <c r="I72" s="6"/>
      <c r="J72" s="58"/>
      <c r="K72" s="6"/>
      <c r="M72" s="90" t="s">
        <v>244</v>
      </c>
      <c r="N72" s="6"/>
      <c r="O72" s="6"/>
      <c r="P72" s="6"/>
      <c r="Q72" s="6"/>
      <c r="R72" s="6"/>
      <c r="S72" s="6"/>
      <c r="T72" s="6"/>
      <c r="U72" s="6"/>
      <c r="V72" s="6"/>
      <c r="W72" s="6"/>
      <c r="X72" s="6"/>
      <c r="Y72" s="6"/>
      <c r="Z72" s="6"/>
      <c r="AA72" s="54"/>
      <c r="AI72" s="146" t="s">
        <v>196</v>
      </c>
      <c r="AJ72" s="12"/>
      <c r="AK72" s="12"/>
      <c r="AL72" s="12"/>
      <c r="AM72" s="12"/>
      <c r="AN72" s="12"/>
      <c r="AO72" s="12"/>
      <c r="AP72" s="12"/>
      <c r="AQ72" s="12"/>
      <c r="AR72" s="19"/>
      <c r="AS72" s="12"/>
      <c r="AT72" s="146"/>
      <c r="AU72" s="12"/>
      <c r="AV72" s="12"/>
      <c r="AW72" s="12"/>
      <c r="AX72" s="12"/>
      <c r="AY72" s="12"/>
      <c r="AZ72" s="12"/>
      <c r="BA72" s="12"/>
      <c r="BB72" s="12"/>
      <c r="BC72" s="19"/>
    </row>
    <row r="73" spans="2:55" ht="15" thickBot="1" x14ac:dyDescent="0.4">
      <c r="AI73" s="60" t="s">
        <v>32</v>
      </c>
      <c r="AJ73" s="61"/>
      <c r="AK73" s="61"/>
      <c r="AL73" s="61"/>
      <c r="AM73" s="61"/>
      <c r="AN73" s="61"/>
      <c r="AO73" s="61"/>
      <c r="AP73" s="61"/>
      <c r="AQ73" s="61"/>
      <c r="AR73" s="147"/>
      <c r="AS73" s="61"/>
      <c r="AT73" s="60" t="s">
        <v>31</v>
      </c>
      <c r="AU73" s="61"/>
      <c r="AV73" s="61"/>
      <c r="AW73" s="61"/>
      <c r="AX73" s="61"/>
      <c r="AY73" s="61"/>
      <c r="AZ73" s="61"/>
      <c r="BA73" s="61"/>
      <c r="BB73" s="61"/>
      <c r="BC73" s="147"/>
    </row>
    <row r="74" spans="2:55" x14ac:dyDescent="0.35">
      <c r="B74" s="62"/>
      <c r="C74" s="63"/>
      <c r="D74" s="63"/>
      <c r="E74" s="63"/>
      <c r="F74" s="64"/>
      <c r="G74" s="236" t="s">
        <v>1</v>
      </c>
      <c r="H74" s="234" t="s">
        <v>36</v>
      </c>
      <c r="I74" s="235"/>
      <c r="J74" s="92" t="s">
        <v>34</v>
      </c>
      <c r="K74" s="238" t="s">
        <v>35</v>
      </c>
      <c r="M74" s="240" t="s">
        <v>219</v>
      </c>
      <c r="N74" s="241"/>
      <c r="O74" s="241"/>
      <c r="P74" s="241"/>
      <c r="Q74" s="241"/>
      <c r="R74" s="241"/>
      <c r="S74" s="241"/>
      <c r="T74" s="241"/>
      <c r="U74" s="241"/>
      <c r="V74" s="241"/>
      <c r="W74" s="241"/>
      <c r="X74" s="241"/>
      <c r="Y74" s="241"/>
      <c r="Z74" s="241"/>
      <c r="AA74" s="242"/>
      <c r="AI74" s="27"/>
      <c r="AR74" s="38"/>
      <c r="AT74" s="27"/>
      <c r="BC74" s="38"/>
    </row>
    <row r="75" spans="2:55" ht="26.5" thickBot="1" x14ac:dyDescent="0.4">
      <c r="B75" s="65"/>
      <c r="C75" s="66"/>
      <c r="D75" s="66"/>
      <c r="E75" s="66"/>
      <c r="F75" s="67"/>
      <c r="G75" s="237"/>
      <c r="H75" s="81" t="s">
        <v>31</v>
      </c>
      <c r="I75" s="82" t="s">
        <v>32</v>
      </c>
      <c r="J75" s="93" t="s">
        <v>185</v>
      </c>
      <c r="K75" s="239"/>
      <c r="M75" s="243" t="s">
        <v>31</v>
      </c>
      <c r="N75" s="244"/>
      <c r="O75" s="244"/>
      <c r="P75" s="244"/>
      <c r="Q75" s="244"/>
      <c r="R75" s="244"/>
      <c r="S75" s="244"/>
      <c r="T75" s="245" t="s">
        <v>32</v>
      </c>
      <c r="U75" s="244"/>
      <c r="V75" s="244"/>
      <c r="W75" s="244"/>
      <c r="X75" s="244"/>
      <c r="Y75" s="244"/>
      <c r="Z75" s="244"/>
      <c r="AA75" s="246"/>
      <c r="AI75" s="148" t="s">
        <v>29</v>
      </c>
      <c r="AJ75" s="149" t="s">
        <v>28</v>
      </c>
      <c r="AK75" s="149" t="s">
        <v>27</v>
      </c>
      <c r="AL75" s="149" t="s">
        <v>242</v>
      </c>
      <c r="AM75" s="1"/>
      <c r="AN75" s="1"/>
      <c r="AO75" s="149" t="s">
        <v>29</v>
      </c>
      <c r="AP75" s="149" t="s">
        <v>28</v>
      </c>
      <c r="AQ75" s="149" t="s">
        <v>27</v>
      </c>
      <c r="AR75" s="150" t="s">
        <v>242</v>
      </c>
      <c r="AS75" s="149"/>
      <c r="AT75" s="148" t="s">
        <v>29</v>
      </c>
      <c r="AU75" s="149" t="s">
        <v>28</v>
      </c>
      <c r="AV75" s="149" t="s">
        <v>27</v>
      </c>
      <c r="AW75" s="149" t="s">
        <v>242</v>
      </c>
      <c r="AX75" s="1"/>
      <c r="AY75" s="1"/>
      <c r="AZ75" s="149" t="s">
        <v>29</v>
      </c>
      <c r="BA75" s="149" t="s">
        <v>28</v>
      </c>
      <c r="BB75" s="149" t="s">
        <v>27</v>
      </c>
      <c r="BC75" s="150" t="s">
        <v>242</v>
      </c>
    </row>
    <row r="76" spans="2:55" x14ac:dyDescent="0.35">
      <c r="B76" s="23" t="s">
        <v>205</v>
      </c>
      <c r="C76" s="202" t="s">
        <v>37</v>
      </c>
      <c r="D76" s="202"/>
      <c r="E76" s="202"/>
      <c r="F76" s="202"/>
      <c r="G76" s="202"/>
      <c r="H76" s="202"/>
      <c r="I76" s="202"/>
      <c r="J76" s="202"/>
      <c r="K76" s="203"/>
      <c r="M76" s="79" t="s">
        <v>37</v>
      </c>
      <c r="N76" s="6"/>
      <c r="O76" s="6"/>
      <c r="P76" s="6"/>
      <c r="Q76" s="6"/>
      <c r="R76" s="6"/>
      <c r="S76" s="6"/>
      <c r="T76" s="59"/>
      <c r="U76" s="6"/>
      <c r="V76" s="6"/>
      <c r="W76" s="6"/>
      <c r="X76" s="6"/>
      <c r="Y76" s="6"/>
      <c r="Z76" s="6"/>
      <c r="AA76" s="78"/>
      <c r="AI76" s="79" t="s">
        <v>37</v>
      </c>
      <c r="AJ76" s="6"/>
      <c r="AK76" s="6"/>
      <c r="AL76" s="6"/>
      <c r="AM76" s="6"/>
      <c r="AN76" s="6"/>
      <c r="AO76" s="6"/>
      <c r="AP76" s="6"/>
      <c r="AQ76" s="6"/>
      <c r="AR76" s="156"/>
      <c r="AS76" s="6"/>
      <c r="AT76" s="59"/>
      <c r="AU76" s="6"/>
      <c r="AV76" s="6"/>
      <c r="AW76" s="6"/>
      <c r="AX76" s="6"/>
      <c r="AY76" s="6"/>
      <c r="AZ76" s="6"/>
      <c r="BA76" s="6"/>
      <c r="BB76" s="6"/>
      <c r="BC76" s="151"/>
    </row>
    <row r="77" spans="2:55" x14ac:dyDescent="0.35">
      <c r="B77" s="226"/>
      <c r="C77" s="227"/>
      <c r="D77" s="227"/>
      <c r="E77" s="228"/>
      <c r="F77" s="22" t="s">
        <v>263</v>
      </c>
      <c r="G77" s="42" t="s">
        <v>44</v>
      </c>
      <c r="H77" s="217"/>
      <c r="I77" s="218"/>
      <c r="J77" s="55" t="s">
        <v>242</v>
      </c>
      <c r="K77" s="16"/>
      <c r="M77" s="27"/>
      <c r="T77" s="27"/>
      <c r="AA77" s="74"/>
      <c r="AI77" s="68">
        <f>COUNTIF(J77,$AI$75)</f>
        <v>0</v>
      </c>
      <c r="AJ77" s="1">
        <f>COUNTIF(J77,$AJ$75)</f>
        <v>0</v>
      </c>
      <c r="AK77" s="1">
        <f>COUNTIF(J77,$AK$75)</f>
        <v>0</v>
      </c>
      <c r="AL77" s="1">
        <f>COUNTIF(J77,$AL$75)</f>
        <v>1</v>
      </c>
      <c r="AM77" s="1"/>
      <c r="AN77" s="1"/>
      <c r="AO77" s="1">
        <f>SUM(AI77:AI78)</f>
        <v>0</v>
      </c>
      <c r="AP77" s="1">
        <f>SUM(AJ77:AJ78)</f>
        <v>0</v>
      </c>
      <c r="AQ77" s="1">
        <f>SUM(AK77:AK78)</f>
        <v>0</v>
      </c>
      <c r="AR77" s="69">
        <f>SUM(AL77:AL78)</f>
        <v>2</v>
      </c>
      <c r="AS77" s="1"/>
      <c r="AT77" s="68">
        <f>COUNTIF(J77,$AI$75)</f>
        <v>0</v>
      </c>
      <c r="AU77" s="1">
        <f>COUNTIF(J77,$AJ$75)</f>
        <v>0</v>
      </c>
      <c r="AV77" s="1">
        <f>COUNTIF(J77,$AK$75)</f>
        <v>0</v>
      </c>
      <c r="AW77" s="1">
        <f>COUNTIF(J77,$AL$75)</f>
        <v>1</v>
      </c>
      <c r="AX77" s="1"/>
      <c r="AY77" s="1"/>
      <c r="AZ77" s="1">
        <f>SUM(AT77:AT78)</f>
        <v>0</v>
      </c>
      <c r="BA77" s="1">
        <f>SUM(AU77:AU78)</f>
        <v>0</v>
      </c>
      <c r="BB77" s="1">
        <f>SUM(AV77:AV78)</f>
        <v>0</v>
      </c>
      <c r="BC77" s="69">
        <f>SUM(AW77:AW78)</f>
        <v>2</v>
      </c>
    </row>
    <row r="78" spans="2:55" ht="15" thickBot="1" x14ac:dyDescent="0.4">
      <c r="B78" s="174"/>
      <c r="C78" s="175"/>
      <c r="D78" s="175"/>
      <c r="E78" s="193"/>
      <c r="F78" s="8" t="s">
        <v>46</v>
      </c>
      <c r="G78" s="43" t="s">
        <v>44</v>
      </c>
      <c r="H78" s="219"/>
      <c r="I78" s="220"/>
      <c r="J78" s="70" t="s">
        <v>242</v>
      </c>
      <c r="K78" s="17"/>
      <c r="M78" s="27"/>
      <c r="T78" s="27"/>
      <c r="AA78" s="74"/>
      <c r="AI78" s="68">
        <f>COUNTIF(J78,$AI$75)</f>
        <v>0</v>
      </c>
      <c r="AJ78" s="1">
        <f>COUNTIF(J78,$AJ$75)</f>
        <v>0</v>
      </c>
      <c r="AK78" s="1">
        <f>COUNTIF(J78,$AK$75)</f>
        <v>0</v>
      </c>
      <c r="AL78" s="1">
        <f>COUNTIF(J78,$AL$75)</f>
        <v>1</v>
      </c>
      <c r="AM78" s="1"/>
      <c r="AN78" s="1"/>
      <c r="AO78" s="1"/>
      <c r="AP78" s="1"/>
      <c r="AQ78" s="1"/>
      <c r="AR78" s="69"/>
      <c r="AS78" s="1"/>
      <c r="AT78" s="68">
        <f>COUNTIF(J78,$AI$75)</f>
        <v>0</v>
      </c>
      <c r="AU78" s="1">
        <f>COUNTIF(J78,$AJ$75)</f>
        <v>0</v>
      </c>
      <c r="AV78" s="1">
        <f>COUNTIF(J78,$AK$75)</f>
        <v>0</v>
      </c>
      <c r="AW78" s="1">
        <f>COUNTIF(J78,$AL$75)</f>
        <v>1</v>
      </c>
      <c r="AX78" s="1"/>
      <c r="AY78" s="1"/>
      <c r="AZ78" s="1"/>
      <c r="BA78" s="1"/>
      <c r="BB78" s="1"/>
      <c r="BC78" s="69"/>
    </row>
    <row r="79" spans="2:55" x14ac:dyDescent="0.35">
      <c r="B79" s="221"/>
      <c r="C79" s="222"/>
      <c r="D79" s="222"/>
      <c r="E79" s="222"/>
      <c r="F79" s="222"/>
      <c r="G79" s="222"/>
      <c r="H79" s="222"/>
      <c r="I79" s="222"/>
      <c r="J79" s="222"/>
      <c r="K79" s="223"/>
      <c r="M79" s="27"/>
      <c r="T79" s="27"/>
      <c r="AA79" s="74"/>
      <c r="AI79" s="27"/>
      <c r="AR79" s="38"/>
      <c r="AT79" s="27"/>
      <c r="BC79" s="38"/>
    </row>
    <row r="80" spans="2:55" x14ac:dyDescent="0.35">
      <c r="B80" s="184"/>
      <c r="C80" s="185"/>
      <c r="D80" s="185"/>
      <c r="E80" s="185"/>
      <c r="F80" s="185"/>
      <c r="G80" s="185"/>
      <c r="H80" s="185"/>
      <c r="I80" s="185"/>
      <c r="J80" s="185"/>
      <c r="K80" s="224"/>
      <c r="M80" s="27"/>
      <c r="T80" s="27"/>
      <c r="AA80" s="74"/>
      <c r="AI80" s="27"/>
      <c r="AR80" s="38"/>
      <c r="AT80" s="27"/>
      <c r="BC80" s="38"/>
    </row>
    <row r="81" spans="2:55" x14ac:dyDescent="0.35">
      <c r="B81" s="184"/>
      <c r="C81" s="185"/>
      <c r="D81" s="185"/>
      <c r="E81" s="185"/>
      <c r="F81" s="185"/>
      <c r="G81" s="185"/>
      <c r="H81" s="185"/>
      <c r="I81" s="185"/>
      <c r="J81" s="185"/>
      <c r="K81" s="224"/>
      <c r="M81" s="27"/>
      <c r="T81" s="27"/>
      <c r="AA81" s="74"/>
      <c r="AI81" s="27"/>
      <c r="AR81" s="38"/>
      <c r="AT81" s="27"/>
      <c r="BC81" s="38"/>
    </row>
    <row r="82" spans="2:55" x14ac:dyDescent="0.35">
      <c r="B82" s="184"/>
      <c r="C82" s="185"/>
      <c r="D82" s="185"/>
      <c r="E82" s="185"/>
      <c r="F82" s="185"/>
      <c r="G82" s="185"/>
      <c r="H82" s="185"/>
      <c r="I82" s="185"/>
      <c r="J82" s="185"/>
      <c r="K82" s="224"/>
      <c r="M82" s="27"/>
      <c r="T82" s="27"/>
      <c r="AA82" s="74"/>
      <c r="AI82" s="27"/>
      <c r="AR82" s="38"/>
      <c r="AT82" s="27"/>
      <c r="BC82" s="38"/>
    </row>
    <row r="83" spans="2:55" ht="15" thickBot="1" x14ac:dyDescent="0.4">
      <c r="B83" s="187"/>
      <c r="C83" s="188"/>
      <c r="D83" s="188"/>
      <c r="E83" s="188"/>
      <c r="F83" s="188"/>
      <c r="G83" s="188"/>
      <c r="H83" s="188"/>
      <c r="I83" s="188"/>
      <c r="J83" s="188"/>
      <c r="K83" s="225"/>
      <c r="M83" s="27"/>
      <c r="T83" s="27"/>
      <c r="AA83" s="74"/>
      <c r="AI83" s="27"/>
      <c r="AR83" s="38"/>
      <c r="AT83" s="27"/>
      <c r="BC83" s="38"/>
    </row>
    <row r="84" spans="2:55" x14ac:dyDescent="0.35">
      <c r="B84" s="95">
        <v>1</v>
      </c>
      <c r="C84" s="204" t="s">
        <v>264</v>
      </c>
      <c r="D84" s="204"/>
      <c r="E84" s="204"/>
      <c r="F84" s="204"/>
      <c r="G84" s="204"/>
      <c r="H84" s="204"/>
      <c r="I84" s="204"/>
      <c r="J84" s="204"/>
      <c r="K84" s="205"/>
      <c r="M84" s="79" t="s">
        <v>264</v>
      </c>
      <c r="N84" s="6"/>
      <c r="O84" s="6"/>
      <c r="P84" s="6"/>
      <c r="Q84" s="6"/>
      <c r="R84" s="6"/>
      <c r="S84" s="6"/>
      <c r="T84" s="59"/>
      <c r="U84" s="6"/>
      <c r="V84" s="6"/>
      <c r="W84" s="6"/>
      <c r="X84" s="6"/>
      <c r="Y84" s="6"/>
      <c r="Z84" s="6"/>
      <c r="AA84" s="78"/>
      <c r="AI84" s="79" t="s">
        <v>267</v>
      </c>
      <c r="AJ84" s="6"/>
      <c r="AK84" s="6"/>
      <c r="AL84" s="6"/>
      <c r="AM84" s="6"/>
      <c r="AN84" s="6"/>
      <c r="AO84" s="6"/>
      <c r="AP84" s="6"/>
      <c r="AQ84" s="6"/>
      <c r="AR84" s="151"/>
      <c r="AS84" s="6"/>
      <c r="AT84" s="59"/>
      <c r="AU84" s="6"/>
      <c r="AV84" s="6"/>
      <c r="AW84" s="6"/>
      <c r="AX84" s="6"/>
      <c r="AY84" s="6"/>
      <c r="AZ84" s="6"/>
      <c r="BA84" s="6"/>
      <c r="BB84" s="6"/>
      <c r="BC84" s="151"/>
    </row>
    <row r="85" spans="2:55" x14ac:dyDescent="0.35">
      <c r="B85" s="96" t="s">
        <v>18</v>
      </c>
      <c r="C85" s="97"/>
      <c r="D85" s="206" t="s">
        <v>266</v>
      </c>
      <c r="E85" s="206"/>
      <c r="F85" s="206"/>
      <c r="G85" s="206"/>
      <c r="H85" s="206"/>
      <c r="I85" s="206"/>
      <c r="J85" s="206"/>
      <c r="K85" s="207"/>
      <c r="M85" s="20" t="s">
        <v>266</v>
      </c>
      <c r="N85" s="24"/>
      <c r="O85" s="24"/>
      <c r="P85" s="24"/>
      <c r="Q85" s="24"/>
      <c r="R85" s="24"/>
      <c r="S85" s="24"/>
      <c r="T85" s="20"/>
      <c r="U85" s="24"/>
      <c r="V85" s="24"/>
      <c r="W85" s="24"/>
      <c r="X85" s="24"/>
      <c r="Y85" s="24"/>
      <c r="Z85" s="24"/>
      <c r="AA85" s="80"/>
      <c r="AI85" s="20" t="s">
        <v>266</v>
      </c>
      <c r="AJ85" s="24"/>
      <c r="AK85" s="24"/>
      <c r="AL85" s="24"/>
      <c r="AM85" s="24"/>
      <c r="AN85" s="24"/>
      <c r="AO85" s="24">
        <f>SUM(AO87:AO90)</f>
        <v>0</v>
      </c>
      <c r="AP85" s="24">
        <f t="shared" ref="AP85:AR85" si="0">SUM(AP87:AP90)</f>
        <v>0</v>
      </c>
      <c r="AQ85" s="24">
        <f t="shared" si="0"/>
        <v>0</v>
      </c>
      <c r="AR85" s="152">
        <f t="shared" si="0"/>
        <v>4</v>
      </c>
      <c r="AS85" s="24"/>
      <c r="AT85" s="20"/>
      <c r="AU85" s="24"/>
      <c r="AV85" s="24"/>
      <c r="AW85" s="24"/>
      <c r="AX85" s="24"/>
      <c r="AY85" s="24"/>
      <c r="AZ85" s="24">
        <f>SUM(AZ87:AZ90)</f>
        <v>0</v>
      </c>
      <c r="BA85" s="24">
        <f>SUM(BA87:BA90)</f>
        <v>0</v>
      </c>
      <c r="BB85" s="24">
        <f>SUM(BB87:BB90)</f>
        <v>0</v>
      </c>
      <c r="BC85" s="152">
        <f>SUM(BC87:BC90)</f>
        <v>4</v>
      </c>
    </row>
    <row r="86" spans="2:55" x14ac:dyDescent="0.35">
      <c r="B86" s="184"/>
      <c r="C86" s="185"/>
      <c r="D86" s="185"/>
      <c r="E86" s="186"/>
      <c r="F86" s="98" t="s">
        <v>259</v>
      </c>
      <c r="G86" s="45"/>
      <c r="H86" s="215"/>
      <c r="I86" s="216"/>
      <c r="J86" s="99" t="s">
        <v>242</v>
      </c>
      <c r="K86" s="100"/>
      <c r="M86" s="27"/>
      <c r="T86" s="27"/>
      <c r="AA86" s="74"/>
      <c r="AI86" s="27">
        <f t="shared" ref="AI86:AI89" si="1">COUNTIF(J86,$AI$75)</f>
        <v>0</v>
      </c>
      <c r="AJ86" s="3">
        <f t="shared" ref="AJ86:AJ89" si="2">COUNTIF(J86,$AJ$75)</f>
        <v>0</v>
      </c>
      <c r="AK86" s="3">
        <f t="shared" ref="AK86:AK89" si="3">COUNTIF(J86,$AK$75)</f>
        <v>0</v>
      </c>
      <c r="AL86" s="3">
        <f>COUNTIF(J86,$AL$75)</f>
        <v>1</v>
      </c>
      <c r="AR86" s="38"/>
      <c r="AT86" s="27">
        <f>COUNTIF(J86,$AI$75)</f>
        <v>0</v>
      </c>
      <c r="AU86" s="3">
        <f>COUNTIF(J86,$AJ$75)</f>
        <v>0</v>
      </c>
      <c r="AV86" s="3">
        <f>COUNTIF(J86,$AK$75)</f>
        <v>0</v>
      </c>
      <c r="AW86" s="3">
        <f>COUNTIF(J86,$AL$75)</f>
        <v>1</v>
      </c>
      <c r="BC86" s="38"/>
    </row>
    <row r="87" spans="2:55" x14ac:dyDescent="0.35">
      <c r="B87" s="184"/>
      <c r="C87" s="185"/>
      <c r="D87" s="185"/>
      <c r="E87" s="186"/>
      <c r="F87" s="98" t="s">
        <v>260</v>
      </c>
      <c r="G87" s="45"/>
      <c r="H87" s="177"/>
      <c r="I87" s="178"/>
      <c r="J87" s="99" t="s">
        <v>242</v>
      </c>
      <c r="K87" s="100"/>
      <c r="M87" s="27"/>
      <c r="T87" s="27"/>
      <c r="AA87" s="74"/>
      <c r="AI87" s="27">
        <f t="shared" si="1"/>
        <v>0</v>
      </c>
      <c r="AJ87" s="3">
        <f t="shared" si="2"/>
        <v>0</v>
      </c>
      <c r="AK87" s="3">
        <f t="shared" si="3"/>
        <v>0</v>
      </c>
      <c r="AL87" s="3">
        <f t="shared" ref="AL87:AL89" si="4">COUNTIF(J87,$AL$75)</f>
        <v>1</v>
      </c>
      <c r="AN87" s="3" t="s">
        <v>188</v>
      </c>
      <c r="AO87" s="3">
        <f>AI89</f>
        <v>0</v>
      </c>
      <c r="AP87" s="3">
        <f>AJ89</f>
        <v>0</v>
      </c>
      <c r="AQ87" s="3">
        <f>AK89</f>
        <v>0</v>
      </c>
      <c r="AR87" s="38">
        <f>AL89</f>
        <v>1</v>
      </c>
      <c r="AT87" s="27">
        <f t="shared" ref="AT87:AT89" si="5">COUNTIF(J87,$AI$75)</f>
        <v>0</v>
      </c>
      <c r="AU87" s="3">
        <f t="shared" ref="AU87:AU89" si="6">COUNTIF(J87,$AJ$75)</f>
        <v>0</v>
      </c>
      <c r="AV87" s="3">
        <f t="shared" ref="AV87:AV89" si="7">COUNTIF(J87,$AK$75)</f>
        <v>0</v>
      </c>
      <c r="AW87" s="3">
        <f t="shared" ref="AW87:AW89" si="8">COUNTIF(J87,$AL$75)</f>
        <v>1</v>
      </c>
      <c r="AY87" s="3" t="s">
        <v>186</v>
      </c>
      <c r="AZ87" s="3">
        <f t="shared" ref="AZ87:BC90" si="9">AT86</f>
        <v>0</v>
      </c>
      <c r="BA87" s="3">
        <f t="shared" si="9"/>
        <v>0</v>
      </c>
      <c r="BB87" s="3">
        <f t="shared" si="9"/>
        <v>0</v>
      </c>
      <c r="BC87" s="38">
        <f t="shared" si="9"/>
        <v>1</v>
      </c>
    </row>
    <row r="88" spans="2:55" x14ac:dyDescent="0.35">
      <c r="B88" s="184"/>
      <c r="C88" s="185"/>
      <c r="D88" s="185"/>
      <c r="E88" s="186"/>
      <c r="F88" s="98" t="s">
        <v>261</v>
      </c>
      <c r="G88" s="45"/>
      <c r="H88" s="177"/>
      <c r="I88" s="178"/>
      <c r="J88" s="99" t="s">
        <v>242</v>
      </c>
      <c r="K88" s="100"/>
      <c r="M88" s="27"/>
      <c r="T88" s="27"/>
      <c r="AA88" s="74"/>
      <c r="AI88" s="27">
        <f t="shared" si="1"/>
        <v>0</v>
      </c>
      <c r="AJ88" s="3">
        <f t="shared" si="2"/>
        <v>0</v>
      </c>
      <c r="AK88" s="3">
        <f t="shared" si="3"/>
        <v>0</v>
      </c>
      <c r="AL88" s="3">
        <f t="shared" si="4"/>
        <v>1</v>
      </c>
      <c r="AN88" s="3" t="s">
        <v>195</v>
      </c>
      <c r="AO88" s="3">
        <f>AI88</f>
        <v>0</v>
      </c>
      <c r="AP88" s="3">
        <f>AJ88</f>
        <v>0</v>
      </c>
      <c r="AQ88" s="3">
        <f>AK88</f>
        <v>0</v>
      </c>
      <c r="AR88" s="38">
        <f>AL88</f>
        <v>1</v>
      </c>
      <c r="AT88" s="27">
        <f t="shared" si="5"/>
        <v>0</v>
      </c>
      <c r="AU88" s="3">
        <f t="shared" si="6"/>
        <v>0</v>
      </c>
      <c r="AV88" s="3">
        <f t="shared" si="7"/>
        <v>0</v>
      </c>
      <c r="AW88" s="3">
        <f t="shared" si="8"/>
        <v>1</v>
      </c>
      <c r="AY88" s="3" t="s">
        <v>187</v>
      </c>
      <c r="AZ88" s="3">
        <f t="shared" si="9"/>
        <v>0</v>
      </c>
      <c r="BA88" s="3">
        <f t="shared" si="9"/>
        <v>0</v>
      </c>
      <c r="BB88" s="3">
        <f t="shared" si="9"/>
        <v>0</v>
      </c>
      <c r="BC88" s="38">
        <f t="shared" si="9"/>
        <v>1</v>
      </c>
    </row>
    <row r="89" spans="2:55" ht="15" thickBot="1" x14ac:dyDescent="0.4">
      <c r="B89" s="187"/>
      <c r="C89" s="188"/>
      <c r="D89" s="188"/>
      <c r="E89" s="189"/>
      <c r="F89" s="102" t="s">
        <v>262</v>
      </c>
      <c r="G89" s="103"/>
      <c r="H89" s="168"/>
      <c r="I89" s="170"/>
      <c r="J89" s="104" t="s">
        <v>242</v>
      </c>
      <c r="K89" s="105"/>
      <c r="M89" s="27"/>
      <c r="T89" s="27"/>
      <c r="AA89" s="74"/>
      <c r="AI89" s="27">
        <f t="shared" si="1"/>
        <v>0</v>
      </c>
      <c r="AJ89" s="3">
        <f t="shared" si="2"/>
        <v>0</v>
      </c>
      <c r="AK89" s="3">
        <f t="shared" si="3"/>
        <v>0</v>
      </c>
      <c r="AL89" s="3">
        <f t="shared" si="4"/>
        <v>1</v>
      </c>
      <c r="AN89" s="3" t="s">
        <v>187</v>
      </c>
      <c r="AO89" s="3">
        <f>AI87</f>
        <v>0</v>
      </c>
      <c r="AP89" s="3">
        <f>AJ87</f>
        <v>0</v>
      </c>
      <c r="AQ89" s="3">
        <f>AK87</f>
        <v>0</v>
      </c>
      <c r="AR89" s="38">
        <f>AL87</f>
        <v>1</v>
      </c>
      <c r="AT89" s="27">
        <f t="shared" si="5"/>
        <v>0</v>
      </c>
      <c r="AU89" s="3">
        <f t="shared" si="6"/>
        <v>0</v>
      </c>
      <c r="AV89" s="3">
        <f t="shared" si="7"/>
        <v>0</v>
      </c>
      <c r="AW89" s="3">
        <f t="shared" si="8"/>
        <v>1</v>
      </c>
      <c r="AY89" s="3" t="s">
        <v>195</v>
      </c>
      <c r="AZ89" s="3">
        <f t="shared" si="9"/>
        <v>0</v>
      </c>
      <c r="BA89" s="3">
        <f t="shared" si="9"/>
        <v>0</v>
      </c>
      <c r="BB89" s="3">
        <f t="shared" si="9"/>
        <v>0</v>
      </c>
      <c r="BC89" s="38">
        <f t="shared" si="9"/>
        <v>1</v>
      </c>
    </row>
    <row r="90" spans="2:55" x14ac:dyDescent="0.35">
      <c r="B90" s="221"/>
      <c r="C90" s="222"/>
      <c r="D90" s="222"/>
      <c r="E90" s="222"/>
      <c r="F90" s="222"/>
      <c r="G90" s="222"/>
      <c r="H90" s="222"/>
      <c r="I90" s="222"/>
      <c r="J90" s="222"/>
      <c r="K90" s="223"/>
      <c r="M90" s="27"/>
      <c r="T90" s="27"/>
      <c r="AA90" s="74"/>
      <c r="AI90" s="27"/>
      <c r="AN90" s="3" t="s">
        <v>186</v>
      </c>
      <c r="AO90" s="3">
        <f>AI86</f>
        <v>0</v>
      </c>
      <c r="AP90" s="3">
        <f>AJ86</f>
        <v>0</v>
      </c>
      <c r="AQ90" s="3">
        <f>AK86</f>
        <v>0</v>
      </c>
      <c r="AR90" s="38">
        <f>AL86</f>
        <v>1</v>
      </c>
      <c r="AT90" s="27"/>
      <c r="AY90" s="3" t="s">
        <v>188</v>
      </c>
      <c r="AZ90" s="3">
        <f t="shared" si="9"/>
        <v>0</v>
      </c>
      <c r="BA90" s="3">
        <f t="shared" si="9"/>
        <v>0</v>
      </c>
      <c r="BB90" s="3">
        <f t="shared" si="9"/>
        <v>0</v>
      </c>
      <c r="BC90" s="38">
        <f t="shared" si="9"/>
        <v>1</v>
      </c>
    </row>
    <row r="91" spans="2:55" x14ac:dyDescent="0.35">
      <c r="B91" s="184"/>
      <c r="C91" s="185"/>
      <c r="D91" s="185"/>
      <c r="E91" s="185"/>
      <c r="F91" s="185"/>
      <c r="G91" s="185"/>
      <c r="H91" s="185"/>
      <c r="I91" s="185"/>
      <c r="J91" s="185"/>
      <c r="K91" s="224"/>
      <c r="M91" s="27"/>
      <c r="T91" s="27"/>
      <c r="AA91" s="74"/>
      <c r="AI91" s="27"/>
      <c r="AR91" s="38"/>
      <c r="AT91" s="27"/>
      <c r="BC91" s="38"/>
    </row>
    <row r="92" spans="2:55" x14ac:dyDescent="0.35">
      <c r="B92" s="184"/>
      <c r="C92" s="185"/>
      <c r="D92" s="185"/>
      <c r="E92" s="185"/>
      <c r="F92" s="185"/>
      <c r="G92" s="185"/>
      <c r="H92" s="185"/>
      <c r="I92" s="185"/>
      <c r="J92" s="185"/>
      <c r="K92" s="224"/>
      <c r="M92" s="27"/>
      <c r="T92" s="27"/>
      <c r="AA92" s="74"/>
      <c r="AI92" s="27"/>
      <c r="AR92" s="38"/>
      <c r="AT92" s="27"/>
      <c r="BC92" s="38"/>
    </row>
    <row r="93" spans="2:55" ht="15" thickBot="1" x14ac:dyDescent="0.4">
      <c r="B93" s="187"/>
      <c r="C93" s="188"/>
      <c r="D93" s="188"/>
      <c r="E93" s="188"/>
      <c r="F93" s="188"/>
      <c r="G93" s="188"/>
      <c r="H93" s="188"/>
      <c r="I93" s="188"/>
      <c r="J93" s="188"/>
      <c r="K93" s="225"/>
      <c r="M93" s="27"/>
      <c r="T93" s="27"/>
      <c r="AA93" s="74"/>
      <c r="AI93" s="27"/>
      <c r="AR93" s="38"/>
      <c r="AT93" s="27"/>
      <c r="BC93" s="38"/>
    </row>
    <row r="94" spans="2:55" x14ac:dyDescent="0.35">
      <c r="B94" s="94" t="s">
        <v>19</v>
      </c>
      <c r="C94" s="106"/>
      <c r="D94" s="208" t="s">
        <v>265</v>
      </c>
      <c r="E94" s="208"/>
      <c r="F94" s="208"/>
      <c r="G94" s="208"/>
      <c r="H94" s="208"/>
      <c r="I94" s="208"/>
      <c r="J94" s="208"/>
      <c r="K94" s="209"/>
      <c r="M94" s="20" t="s">
        <v>265</v>
      </c>
      <c r="N94" s="24"/>
      <c r="O94" s="24"/>
      <c r="P94" s="24"/>
      <c r="Q94" s="24"/>
      <c r="R94" s="24"/>
      <c r="S94" s="24"/>
      <c r="T94" s="20"/>
      <c r="U94" s="24"/>
      <c r="V94" s="24"/>
      <c r="W94" s="24"/>
      <c r="X94" s="24"/>
      <c r="Y94" s="24"/>
      <c r="Z94" s="24"/>
      <c r="AA94" s="80"/>
      <c r="AI94" s="20" t="s">
        <v>265</v>
      </c>
      <c r="AJ94" s="24"/>
      <c r="AK94" s="24"/>
      <c r="AL94" s="24"/>
      <c r="AM94" s="24"/>
      <c r="AN94" s="24"/>
      <c r="AO94" s="24"/>
      <c r="AP94" s="24"/>
      <c r="AQ94" s="24"/>
      <c r="AR94" s="152"/>
      <c r="AS94" s="24"/>
      <c r="AT94" s="20"/>
      <c r="AU94" s="24"/>
      <c r="AV94" s="24"/>
      <c r="AW94" s="24"/>
      <c r="AX94" s="24"/>
      <c r="AY94" s="24"/>
      <c r="AZ94" s="24"/>
      <c r="BA94" s="24"/>
      <c r="BB94" s="24"/>
      <c r="BC94" s="152"/>
    </row>
    <row r="95" spans="2:55" x14ac:dyDescent="0.35">
      <c r="B95" s="184"/>
      <c r="C95" s="185"/>
      <c r="D95" s="185"/>
      <c r="E95" s="186"/>
      <c r="F95" s="39" t="s">
        <v>258</v>
      </c>
      <c r="G95" s="45" t="s">
        <v>30</v>
      </c>
      <c r="H95" s="107" t="s">
        <v>33</v>
      </c>
      <c r="I95" s="108" t="s">
        <v>33</v>
      </c>
      <c r="J95" s="99" t="s">
        <v>242</v>
      </c>
      <c r="K95" s="100"/>
      <c r="M95" s="27"/>
      <c r="T95" s="27"/>
      <c r="AA95" s="74"/>
      <c r="AI95" s="27">
        <f>COUNTIF(J95,$AI$75)</f>
        <v>0</v>
      </c>
      <c r="AJ95" s="3">
        <f>COUNTIF(J95,$AJ$75)</f>
        <v>0</v>
      </c>
      <c r="AK95" s="3">
        <f>COUNTIF(J95,$AK$75)</f>
        <v>0</v>
      </c>
      <c r="AL95" s="3">
        <f>COUNTIF(J95,$AL$75)</f>
        <v>1</v>
      </c>
      <c r="AO95" s="3">
        <f>AI95</f>
        <v>0</v>
      </c>
      <c r="AP95" s="3">
        <f>AJ95</f>
        <v>0</v>
      </c>
      <c r="AQ95" s="3">
        <f>AK95</f>
        <v>0</v>
      </c>
      <c r="AR95" s="38">
        <f>AL95</f>
        <v>1</v>
      </c>
      <c r="AT95" s="27">
        <f>COUNTIF(J95,$AI$75)</f>
        <v>0</v>
      </c>
      <c r="AU95" s="3">
        <f>COUNTIF(J95,$AJ$75)</f>
        <v>0</v>
      </c>
      <c r="AV95" s="3">
        <f>COUNTIF(J95,$AK$75)</f>
        <v>0</v>
      </c>
      <c r="AW95" s="3">
        <f>COUNTIF(J95,$AL$75)</f>
        <v>1</v>
      </c>
      <c r="AZ95" s="3">
        <f>AT95</f>
        <v>0</v>
      </c>
      <c r="BA95" s="3">
        <f t="shared" ref="BA95" si="10">AU95</f>
        <v>0</v>
      </c>
      <c r="BB95" s="3">
        <f>AV95</f>
        <v>0</v>
      </c>
      <c r="BC95" s="38">
        <f>AW95</f>
        <v>1</v>
      </c>
    </row>
    <row r="96" spans="2:55" x14ac:dyDescent="0.35">
      <c r="B96" s="184"/>
      <c r="C96" s="185"/>
      <c r="D96" s="185"/>
      <c r="E96" s="186"/>
      <c r="F96" s="109" t="s">
        <v>268</v>
      </c>
      <c r="G96" s="45"/>
      <c r="H96" s="110"/>
      <c r="I96" s="111"/>
      <c r="J96" s="101" t="s">
        <v>242</v>
      </c>
      <c r="K96" s="100"/>
      <c r="M96" s="27"/>
      <c r="T96" s="27"/>
      <c r="AA96" s="74"/>
      <c r="AI96" s="27"/>
      <c r="AR96" s="38"/>
      <c r="AT96" s="27"/>
      <c r="BC96" s="38"/>
    </row>
    <row r="97" spans="2:55" ht="15" thickBot="1" x14ac:dyDescent="0.4">
      <c r="B97" s="187"/>
      <c r="C97" s="188"/>
      <c r="D97" s="188"/>
      <c r="E97" s="189"/>
      <c r="F97" s="112" t="s">
        <v>269</v>
      </c>
      <c r="G97" s="103"/>
      <c r="H97" s="113"/>
      <c r="I97" s="114"/>
      <c r="J97" s="115" t="s">
        <v>242</v>
      </c>
      <c r="K97" s="105"/>
      <c r="M97" s="27"/>
      <c r="T97" s="27"/>
      <c r="AA97" s="74"/>
      <c r="AI97" s="27"/>
      <c r="AR97" s="38"/>
      <c r="AT97" s="27"/>
      <c r="BC97" s="38"/>
    </row>
    <row r="98" spans="2:55" x14ac:dyDescent="0.35">
      <c r="B98" s="221"/>
      <c r="C98" s="222"/>
      <c r="D98" s="222"/>
      <c r="E98" s="222"/>
      <c r="F98" s="222"/>
      <c r="G98" s="222"/>
      <c r="H98" s="222"/>
      <c r="I98" s="222"/>
      <c r="J98" s="222"/>
      <c r="K98" s="223"/>
      <c r="M98" s="27"/>
      <c r="T98" s="27"/>
      <c r="AA98" s="74"/>
      <c r="AI98" s="27"/>
      <c r="AR98" s="38"/>
      <c r="AT98" s="27"/>
      <c r="BC98" s="38"/>
    </row>
    <row r="99" spans="2:55" x14ac:dyDescent="0.35">
      <c r="B99" s="184"/>
      <c r="C99" s="185"/>
      <c r="D99" s="185"/>
      <c r="E99" s="185"/>
      <c r="F99" s="185"/>
      <c r="G99" s="185"/>
      <c r="H99" s="185"/>
      <c r="I99" s="185"/>
      <c r="J99" s="185"/>
      <c r="K99" s="224"/>
      <c r="M99" s="27"/>
      <c r="T99" s="27"/>
      <c r="AA99" s="74"/>
      <c r="AI99" s="27"/>
      <c r="AR99" s="38"/>
      <c r="AT99" s="27"/>
      <c r="BC99" s="38"/>
    </row>
    <row r="100" spans="2:55" x14ac:dyDescent="0.35">
      <c r="B100" s="184"/>
      <c r="C100" s="185"/>
      <c r="D100" s="185"/>
      <c r="E100" s="185"/>
      <c r="F100" s="185"/>
      <c r="G100" s="185"/>
      <c r="H100" s="185"/>
      <c r="I100" s="185"/>
      <c r="J100" s="185"/>
      <c r="K100" s="224"/>
      <c r="M100" s="27"/>
      <c r="T100" s="27"/>
      <c r="AA100" s="74"/>
      <c r="AI100" s="27"/>
      <c r="AR100" s="38"/>
      <c r="AT100" s="27"/>
      <c r="BC100" s="38"/>
    </row>
    <row r="101" spans="2:55" x14ac:dyDescent="0.35">
      <c r="B101" s="184"/>
      <c r="C101" s="185"/>
      <c r="D101" s="185"/>
      <c r="E101" s="185"/>
      <c r="F101" s="185"/>
      <c r="G101" s="185"/>
      <c r="H101" s="185"/>
      <c r="I101" s="185"/>
      <c r="J101" s="185"/>
      <c r="K101" s="224"/>
      <c r="M101" s="27"/>
      <c r="T101" s="27"/>
      <c r="AA101" s="74"/>
      <c r="AI101" s="27"/>
      <c r="AR101" s="38"/>
      <c r="AT101" s="27"/>
      <c r="BC101" s="38"/>
    </row>
    <row r="102" spans="2:55" ht="15" thickBot="1" x14ac:dyDescent="0.4">
      <c r="B102" s="187"/>
      <c r="C102" s="188"/>
      <c r="D102" s="188"/>
      <c r="E102" s="188"/>
      <c r="F102" s="188"/>
      <c r="G102" s="188"/>
      <c r="H102" s="188"/>
      <c r="I102" s="188"/>
      <c r="J102" s="188"/>
      <c r="K102" s="225"/>
      <c r="M102" s="27"/>
      <c r="T102" s="27"/>
      <c r="AA102" s="74"/>
      <c r="AI102" s="27"/>
      <c r="AR102" s="38"/>
      <c r="AT102" s="27"/>
      <c r="BC102" s="38"/>
    </row>
    <row r="103" spans="2:55" x14ac:dyDescent="0.35">
      <c r="B103" s="94" t="s">
        <v>20</v>
      </c>
      <c r="C103" s="208" t="s">
        <v>49</v>
      </c>
      <c r="D103" s="208"/>
      <c r="E103" s="208"/>
      <c r="F103" s="208"/>
      <c r="G103" s="208"/>
      <c r="H103" s="208"/>
      <c r="I103" s="208"/>
      <c r="J103" s="208"/>
      <c r="K103" s="209"/>
      <c r="M103" s="20" t="s">
        <v>49</v>
      </c>
      <c r="N103" s="24"/>
      <c r="O103" s="24"/>
      <c r="P103" s="24"/>
      <c r="Q103" s="24"/>
      <c r="R103" s="24"/>
      <c r="S103" s="24"/>
      <c r="T103" s="20"/>
      <c r="U103" s="24"/>
      <c r="V103" s="24"/>
      <c r="W103" s="24"/>
      <c r="X103" s="24"/>
      <c r="Y103" s="24"/>
      <c r="Z103" s="24"/>
      <c r="AA103" s="80"/>
      <c r="AI103" s="20" t="s">
        <v>49</v>
      </c>
      <c r="AJ103" s="24"/>
      <c r="AK103" s="24"/>
      <c r="AL103" s="24"/>
      <c r="AM103" s="24"/>
      <c r="AN103" s="24"/>
      <c r="AO103" s="24">
        <f>SUM(AO104:AO106)</f>
        <v>0</v>
      </c>
      <c r="AP103" s="24">
        <f t="shared" ref="AP103:AR103" si="11">SUM(AP104:AP106)</f>
        <v>0</v>
      </c>
      <c r="AQ103" s="24">
        <f t="shared" si="11"/>
        <v>0</v>
      </c>
      <c r="AR103" s="24">
        <f t="shared" si="11"/>
        <v>3</v>
      </c>
      <c r="AS103" s="24"/>
      <c r="AT103" s="20"/>
      <c r="AU103" s="24"/>
      <c r="AV103" s="24"/>
      <c r="AW103" s="24"/>
      <c r="AX103" s="24"/>
      <c r="AY103" s="24"/>
      <c r="AZ103" s="24">
        <f>SUM(AZ104:AZ106)</f>
        <v>0</v>
      </c>
      <c r="BA103" s="24">
        <f t="shared" ref="BA103:BC103" si="12">SUM(BA104:BA106)</f>
        <v>0</v>
      </c>
      <c r="BB103" s="24">
        <f t="shared" si="12"/>
        <v>0</v>
      </c>
      <c r="BC103" s="152">
        <f t="shared" si="12"/>
        <v>3</v>
      </c>
    </row>
    <row r="104" spans="2:55" x14ac:dyDescent="0.35">
      <c r="B104" s="184"/>
      <c r="C104" s="185"/>
      <c r="D104" s="185"/>
      <c r="E104" s="186"/>
      <c r="F104" s="39" t="s">
        <v>50</v>
      </c>
      <c r="G104" s="45"/>
      <c r="H104" s="215"/>
      <c r="I104" s="216"/>
      <c r="J104" s="99" t="s">
        <v>242</v>
      </c>
      <c r="K104" s="100"/>
      <c r="M104" s="27"/>
      <c r="T104" s="27"/>
      <c r="AA104" s="74"/>
      <c r="AI104" s="27">
        <f>COUNTIF(J104,$AI$75)</f>
        <v>0</v>
      </c>
      <c r="AJ104" s="3">
        <f>COUNTIF(J104,$AJ$75)</f>
        <v>0</v>
      </c>
      <c r="AK104" s="3">
        <f>COUNTIF(J104,$AK$75)</f>
        <v>0</v>
      </c>
      <c r="AL104" s="3">
        <f>COUNTIF(J104,$AL$75)</f>
        <v>1</v>
      </c>
      <c r="AN104" s="3" t="s">
        <v>52</v>
      </c>
      <c r="AO104" s="3">
        <f>AI106</f>
        <v>0</v>
      </c>
      <c r="AP104" s="3">
        <f>AJ106</f>
        <v>0</v>
      </c>
      <c r="AQ104" s="3">
        <f>AK106</f>
        <v>0</v>
      </c>
      <c r="AR104" s="38">
        <f>AL106</f>
        <v>1</v>
      </c>
      <c r="AT104" s="27">
        <f>COUNTIF(J104,$AI$75)</f>
        <v>0</v>
      </c>
      <c r="AU104" s="3">
        <f>COUNTIF(J104,$AJ$75)</f>
        <v>0</v>
      </c>
      <c r="AV104" s="3">
        <f>COUNTIF(J104,$AK$75)</f>
        <v>0</v>
      </c>
      <c r="AW104" s="3">
        <f t="shared" ref="AW104:AW157" si="13">COUNTIF(J104,$AL$75)</f>
        <v>1</v>
      </c>
      <c r="AY104" s="3" t="s">
        <v>50</v>
      </c>
      <c r="AZ104" s="3">
        <f>AT104</f>
        <v>0</v>
      </c>
      <c r="BA104" s="3">
        <f t="shared" ref="BA104:BA106" si="14">AU104</f>
        <v>0</v>
      </c>
      <c r="BB104" s="3">
        <f>AV104</f>
        <v>0</v>
      </c>
      <c r="BC104" s="38">
        <f t="shared" ref="BC104:BC106" si="15">AW104</f>
        <v>1</v>
      </c>
    </row>
    <row r="105" spans="2:55" x14ac:dyDescent="0.35">
      <c r="B105" s="184"/>
      <c r="C105" s="185"/>
      <c r="D105" s="185"/>
      <c r="E105" s="186"/>
      <c r="F105" s="39" t="s">
        <v>51</v>
      </c>
      <c r="G105" s="45"/>
      <c r="H105" s="177"/>
      <c r="I105" s="178"/>
      <c r="J105" s="99" t="s">
        <v>242</v>
      </c>
      <c r="K105" s="100"/>
      <c r="M105" s="27"/>
      <c r="T105" s="27"/>
      <c r="AA105" s="74"/>
      <c r="AI105" s="27">
        <f>COUNTIF(J105,$AI$75)</f>
        <v>0</v>
      </c>
      <c r="AJ105" s="3">
        <f>COUNTIF(J105,$AJ$75)</f>
        <v>0</v>
      </c>
      <c r="AK105" s="3">
        <f>COUNTIF(J105,$AK$75)</f>
        <v>0</v>
      </c>
      <c r="AL105" s="3">
        <f t="shared" ref="AL105:AL167" si="16">COUNTIF(J105,$AL$75)</f>
        <v>1</v>
      </c>
      <c r="AN105" s="3" t="s">
        <v>51</v>
      </c>
      <c r="AO105" s="3">
        <f t="shared" ref="AO105" si="17">AI105</f>
        <v>0</v>
      </c>
      <c r="AP105" s="3">
        <f t="shared" ref="AP105" si="18">AJ105</f>
        <v>0</v>
      </c>
      <c r="AQ105" s="3">
        <f t="shared" ref="AQ105" si="19">AK105</f>
        <v>0</v>
      </c>
      <c r="AR105" s="38">
        <f t="shared" ref="AR105" si="20">AL105</f>
        <v>1</v>
      </c>
      <c r="AT105" s="27">
        <f t="shared" ref="AT105:AT106" si="21">COUNTIF(J105,$AI$75)</f>
        <v>0</v>
      </c>
      <c r="AU105" s="3">
        <f t="shared" ref="AU105:AU106" si="22">COUNTIF(J105,$AJ$75)</f>
        <v>0</v>
      </c>
      <c r="AV105" s="3">
        <f t="shared" ref="AV105:AV106" si="23">COUNTIF(J105,$AK$75)</f>
        <v>0</v>
      </c>
      <c r="AW105" s="3">
        <f t="shared" si="13"/>
        <v>1</v>
      </c>
      <c r="AY105" s="3" t="s">
        <v>51</v>
      </c>
      <c r="AZ105" s="3">
        <f t="shared" ref="AZ105:AZ106" si="24">AT105</f>
        <v>0</v>
      </c>
      <c r="BA105" s="3">
        <f t="shared" si="14"/>
        <v>0</v>
      </c>
      <c r="BB105" s="3">
        <f>AV105</f>
        <v>0</v>
      </c>
      <c r="BC105" s="38">
        <f t="shared" si="15"/>
        <v>1</v>
      </c>
    </row>
    <row r="106" spans="2:55" ht="15" thickBot="1" x14ac:dyDescent="0.4">
      <c r="B106" s="187"/>
      <c r="C106" s="188"/>
      <c r="D106" s="188"/>
      <c r="E106" s="189"/>
      <c r="F106" s="40" t="s">
        <v>52</v>
      </c>
      <c r="G106" s="103"/>
      <c r="H106" s="168"/>
      <c r="I106" s="170"/>
      <c r="J106" s="104" t="s">
        <v>242</v>
      </c>
      <c r="K106" s="105"/>
      <c r="M106" s="27"/>
      <c r="T106" s="27"/>
      <c r="AA106" s="74"/>
      <c r="AI106" s="27">
        <f>COUNTIF(J106,$AI$75)</f>
        <v>0</v>
      </c>
      <c r="AJ106" s="3">
        <f>COUNTIF(J106,$AJ$75)</f>
        <v>0</v>
      </c>
      <c r="AK106" s="3">
        <f>COUNTIF(J106,$AK$75)</f>
        <v>0</v>
      </c>
      <c r="AL106" s="3">
        <f t="shared" si="16"/>
        <v>1</v>
      </c>
      <c r="AN106" s="3" t="s">
        <v>50</v>
      </c>
      <c r="AO106" s="3">
        <f>AI104</f>
        <v>0</v>
      </c>
      <c r="AP106" s="3">
        <f>AJ104</f>
        <v>0</v>
      </c>
      <c r="AQ106" s="3">
        <f>AK104</f>
        <v>0</v>
      </c>
      <c r="AR106" s="38">
        <f>AL104</f>
        <v>1</v>
      </c>
      <c r="AT106" s="27">
        <f t="shared" si="21"/>
        <v>0</v>
      </c>
      <c r="AU106" s="3">
        <f t="shared" si="22"/>
        <v>0</v>
      </c>
      <c r="AV106" s="3">
        <f t="shared" si="23"/>
        <v>0</v>
      </c>
      <c r="AW106" s="3">
        <f t="shared" si="13"/>
        <v>1</v>
      </c>
      <c r="AY106" s="3" t="s">
        <v>52</v>
      </c>
      <c r="AZ106" s="3">
        <f t="shared" si="24"/>
        <v>0</v>
      </c>
      <c r="BA106" s="3">
        <f t="shared" si="14"/>
        <v>0</v>
      </c>
      <c r="BB106" s="3">
        <f>AV106</f>
        <v>0</v>
      </c>
      <c r="BC106" s="38">
        <f t="shared" si="15"/>
        <v>1</v>
      </c>
    </row>
    <row r="107" spans="2:55" x14ac:dyDescent="0.35">
      <c r="B107" s="221"/>
      <c r="C107" s="222"/>
      <c r="D107" s="222"/>
      <c r="E107" s="222"/>
      <c r="F107" s="222"/>
      <c r="G107" s="222"/>
      <c r="H107" s="222"/>
      <c r="I107" s="222"/>
      <c r="J107" s="222"/>
      <c r="K107" s="223"/>
      <c r="M107" s="27"/>
      <c r="T107" s="27"/>
      <c r="AA107" s="74"/>
      <c r="AI107" s="27"/>
      <c r="AR107" s="38"/>
      <c r="AT107" s="27"/>
      <c r="BC107" s="38"/>
    </row>
    <row r="108" spans="2:55" x14ac:dyDescent="0.35">
      <c r="B108" s="184"/>
      <c r="C108" s="185"/>
      <c r="D108" s="185"/>
      <c r="E108" s="185"/>
      <c r="F108" s="185"/>
      <c r="G108" s="185"/>
      <c r="H108" s="185"/>
      <c r="I108" s="185"/>
      <c r="J108" s="185"/>
      <c r="K108" s="224"/>
      <c r="M108" s="27"/>
      <c r="T108" s="27"/>
      <c r="AA108" s="74"/>
      <c r="AI108" s="27"/>
      <c r="AR108" s="38"/>
      <c r="AT108" s="27"/>
      <c r="BC108" s="38"/>
    </row>
    <row r="109" spans="2:55" x14ac:dyDescent="0.35">
      <c r="B109" s="184"/>
      <c r="C109" s="185"/>
      <c r="D109" s="185"/>
      <c r="E109" s="185"/>
      <c r="F109" s="185"/>
      <c r="G109" s="185"/>
      <c r="H109" s="185"/>
      <c r="I109" s="185"/>
      <c r="J109" s="185"/>
      <c r="K109" s="224"/>
      <c r="M109" s="27"/>
      <c r="T109" s="27"/>
      <c r="AA109" s="74"/>
      <c r="AI109" s="27"/>
      <c r="AR109" s="38"/>
      <c r="AT109" s="27"/>
      <c r="BC109" s="38"/>
    </row>
    <row r="110" spans="2:55" x14ac:dyDescent="0.35">
      <c r="B110" s="184"/>
      <c r="C110" s="185"/>
      <c r="D110" s="185"/>
      <c r="E110" s="185"/>
      <c r="F110" s="185"/>
      <c r="G110" s="185"/>
      <c r="H110" s="185"/>
      <c r="I110" s="185"/>
      <c r="J110" s="185"/>
      <c r="K110" s="224"/>
      <c r="M110" s="27"/>
      <c r="T110" s="27"/>
      <c r="AA110" s="74"/>
      <c r="AI110" s="27"/>
      <c r="AR110" s="38"/>
      <c r="AT110" s="27"/>
      <c r="BC110" s="38"/>
    </row>
    <row r="111" spans="2:55" x14ac:dyDescent="0.35">
      <c r="B111" s="184"/>
      <c r="C111" s="185"/>
      <c r="D111" s="185"/>
      <c r="E111" s="185"/>
      <c r="F111" s="185"/>
      <c r="G111" s="185"/>
      <c r="H111" s="185"/>
      <c r="I111" s="185"/>
      <c r="J111" s="185"/>
      <c r="K111" s="224"/>
      <c r="M111" s="27"/>
      <c r="T111" s="27"/>
      <c r="AA111" s="74"/>
      <c r="AI111" s="27"/>
      <c r="AR111" s="38"/>
      <c r="AT111" s="27"/>
      <c r="BC111" s="38"/>
    </row>
    <row r="112" spans="2:55" x14ac:dyDescent="0.35">
      <c r="B112" s="184"/>
      <c r="C112" s="185"/>
      <c r="D112" s="185"/>
      <c r="E112" s="185"/>
      <c r="F112" s="185"/>
      <c r="G112" s="185"/>
      <c r="H112" s="185"/>
      <c r="I112" s="185"/>
      <c r="J112" s="185"/>
      <c r="K112" s="224"/>
      <c r="M112" s="27"/>
      <c r="T112" s="27"/>
      <c r="AA112" s="74"/>
      <c r="AI112" s="27"/>
      <c r="AR112" s="38"/>
      <c r="AT112" s="27"/>
      <c r="BC112" s="38"/>
    </row>
    <row r="113" spans="2:55" ht="15" thickBot="1" x14ac:dyDescent="0.4">
      <c r="B113" s="187"/>
      <c r="C113" s="188"/>
      <c r="D113" s="188"/>
      <c r="E113" s="188"/>
      <c r="F113" s="188"/>
      <c r="G113" s="188"/>
      <c r="H113" s="188"/>
      <c r="I113" s="188"/>
      <c r="J113" s="188"/>
      <c r="K113" s="225"/>
      <c r="M113" s="27"/>
      <c r="T113" s="27"/>
      <c r="AA113" s="74"/>
      <c r="AI113" s="27"/>
      <c r="AR113" s="38"/>
      <c r="AT113" s="27"/>
      <c r="BC113" s="38"/>
    </row>
    <row r="114" spans="2:55" ht="15" thickBot="1" x14ac:dyDescent="0.4">
      <c r="B114" s="94" t="s">
        <v>21</v>
      </c>
      <c r="C114" s="106"/>
      <c r="D114" s="210" t="s">
        <v>53</v>
      </c>
      <c r="E114" s="210"/>
      <c r="F114" s="210"/>
      <c r="G114" s="210"/>
      <c r="H114" s="210"/>
      <c r="I114" s="210"/>
      <c r="J114" s="210"/>
      <c r="K114" s="211"/>
      <c r="M114" s="20" t="s">
        <v>53</v>
      </c>
      <c r="N114" s="24"/>
      <c r="O114" s="24"/>
      <c r="P114" s="24"/>
      <c r="Q114" s="24"/>
      <c r="R114" s="24"/>
      <c r="S114" s="24"/>
      <c r="T114" s="20"/>
      <c r="U114" s="24"/>
      <c r="V114" s="24"/>
      <c r="W114" s="24"/>
      <c r="X114" s="24"/>
      <c r="Y114" s="24"/>
      <c r="Z114" s="24"/>
      <c r="AA114" s="80"/>
      <c r="AI114" s="20" t="s">
        <v>53</v>
      </c>
      <c r="AJ114" s="24"/>
      <c r="AK114" s="24"/>
      <c r="AL114" s="24"/>
      <c r="AM114" s="24"/>
      <c r="AN114" s="24"/>
      <c r="AO114" s="24"/>
      <c r="AP114" s="24"/>
      <c r="AQ114" s="24"/>
      <c r="AR114" s="152"/>
      <c r="AS114" s="24"/>
      <c r="AT114" s="20"/>
      <c r="AU114" s="24"/>
      <c r="AV114" s="24"/>
      <c r="AW114" s="24"/>
      <c r="AX114" s="24"/>
      <c r="BC114" s="38"/>
    </row>
    <row r="115" spans="2:55" x14ac:dyDescent="0.35">
      <c r="B115" s="229"/>
      <c r="C115" s="116" t="s">
        <v>22</v>
      </c>
      <c r="D115" s="166" t="s">
        <v>213</v>
      </c>
      <c r="E115" s="166"/>
      <c r="F115" s="166"/>
      <c r="G115" s="166"/>
      <c r="H115" s="166"/>
      <c r="I115" s="166"/>
      <c r="J115" s="166"/>
      <c r="K115" s="167"/>
      <c r="M115" s="60" t="s">
        <v>213</v>
      </c>
      <c r="N115" s="61"/>
      <c r="O115" s="61"/>
      <c r="P115" s="61"/>
      <c r="Q115" s="61"/>
      <c r="R115" s="61"/>
      <c r="S115" s="61"/>
      <c r="T115" s="60"/>
      <c r="U115" s="61"/>
      <c r="V115" s="61"/>
      <c r="W115" s="61"/>
      <c r="X115" s="61"/>
      <c r="Y115" s="61"/>
      <c r="Z115" s="61"/>
      <c r="AA115" s="83"/>
      <c r="AI115" s="60" t="s">
        <v>213</v>
      </c>
      <c r="AJ115" s="61"/>
      <c r="AK115" s="61"/>
      <c r="AL115" s="61"/>
      <c r="AM115" s="61"/>
      <c r="AN115" s="61"/>
      <c r="AO115" s="61"/>
      <c r="AP115" s="61"/>
      <c r="AQ115" s="61"/>
      <c r="AR115" s="147"/>
      <c r="AS115" s="61"/>
      <c r="AT115" s="60"/>
      <c r="AU115" s="61"/>
      <c r="AV115" s="61"/>
      <c r="AW115" s="61"/>
      <c r="AX115" s="61"/>
      <c r="BC115" s="38"/>
    </row>
    <row r="116" spans="2:55" x14ac:dyDescent="0.35">
      <c r="B116" s="229"/>
      <c r="C116" s="177"/>
      <c r="D116" s="179"/>
      <c r="E116" s="180"/>
      <c r="F116" s="117" t="s">
        <v>257</v>
      </c>
      <c r="G116" s="45" t="s">
        <v>2</v>
      </c>
      <c r="H116" s="118" t="s">
        <v>33</v>
      </c>
      <c r="I116" s="119" t="s">
        <v>33</v>
      </c>
      <c r="J116" s="99" t="s">
        <v>242</v>
      </c>
      <c r="K116" s="120"/>
      <c r="M116" s="27"/>
      <c r="T116" s="27"/>
      <c r="AA116" s="74"/>
      <c r="AI116" s="27">
        <f>COUNTIF(J116,$AI$75)</f>
        <v>0</v>
      </c>
      <c r="AJ116" s="3">
        <f>COUNTIF(J116,$AJ$75)</f>
        <v>0</v>
      </c>
      <c r="AK116" s="3">
        <f>COUNTIF(J116,$AK$75)</f>
        <v>0</v>
      </c>
      <c r="AL116" s="3">
        <f t="shared" si="16"/>
        <v>1</v>
      </c>
      <c r="AR116" s="38"/>
      <c r="AT116" s="27">
        <f>COUNTIF(J116,$AI$75)</f>
        <v>0</v>
      </c>
      <c r="AU116" s="3">
        <f>COUNTIF(J116,$AJ$75)</f>
        <v>0</v>
      </c>
      <c r="AV116" s="3">
        <f>COUNTIF(J116,$AK$75)</f>
        <v>0</v>
      </c>
      <c r="AW116" s="3">
        <f t="shared" si="13"/>
        <v>1</v>
      </c>
      <c r="BC116" s="38"/>
    </row>
    <row r="117" spans="2:55" ht="26.5" x14ac:dyDescent="0.35">
      <c r="B117" s="229"/>
      <c r="C117" s="177"/>
      <c r="D117" s="179"/>
      <c r="E117" s="180"/>
      <c r="F117" s="29" t="s">
        <v>241</v>
      </c>
      <c r="G117" s="45" t="s">
        <v>3</v>
      </c>
      <c r="H117" s="118" t="s">
        <v>33</v>
      </c>
      <c r="I117" s="119" t="s">
        <v>33</v>
      </c>
      <c r="J117" s="99" t="s">
        <v>242</v>
      </c>
      <c r="K117" s="120"/>
      <c r="M117" s="27"/>
      <c r="T117" s="27"/>
      <c r="AA117" s="74"/>
      <c r="AI117" s="27">
        <f>COUNTIF(J117,$AI$75)</f>
        <v>0</v>
      </c>
      <c r="AJ117" s="3">
        <f>COUNTIF(J117,$AJ$75)</f>
        <v>0</v>
      </c>
      <c r="AK117" s="3">
        <f>COUNTIF(J117,$AK$75)</f>
        <v>0</v>
      </c>
      <c r="AL117" s="3">
        <f t="shared" si="16"/>
        <v>1</v>
      </c>
      <c r="AR117" s="38"/>
      <c r="AT117" s="27">
        <f>COUNTIF(J117,$AI$75)</f>
        <v>0</v>
      </c>
      <c r="AU117" s="3">
        <f>COUNTIF(J117,$AJ$75)</f>
        <v>0</v>
      </c>
      <c r="AV117" s="3">
        <f>COUNTIF(J117,$AK$75)</f>
        <v>0</v>
      </c>
      <c r="AW117" s="3">
        <f t="shared" si="13"/>
        <v>1</v>
      </c>
      <c r="BC117" s="38"/>
    </row>
    <row r="118" spans="2:55" ht="15" thickBot="1" x14ac:dyDescent="0.4">
      <c r="B118" s="229"/>
      <c r="C118" s="177"/>
      <c r="D118" s="179"/>
      <c r="E118" s="180"/>
      <c r="F118" s="121" t="s">
        <v>223</v>
      </c>
      <c r="G118" s="122"/>
      <c r="H118" s="215"/>
      <c r="I118" s="216"/>
      <c r="J118" s="145" t="s">
        <v>242</v>
      </c>
      <c r="K118" s="123"/>
      <c r="M118" s="27"/>
      <c r="T118" s="27"/>
      <c r="AA118" s="74"/>
      <c r="AI118" s="27"/>
      <c r="AR118" s="38"/>
      <c r="AT118" s="27"/>
      <c r="BC118" s="38"/>
    </row>
    <row r="119" spans="2:55" x14ac:dyDescent="0.35">
      <c r="B119" s="229"/>
      <c r="C119" s="177"/>
      <c r="D119" s="178"/>
      <c r="E119" s="231" t="s">
        <v>214</v>
      </c>
      <c r="F119" s="157" t="s">
        <v>197</v>
      </c>
      <c r="G119" s="158" t="s">
        <v>13</v>
      </c>
      <c r="H119" s="159" t="s">
        <v>33</v>
      </c>
      <c r="I119" s="160" t="s">
        <v>33</v>
      </c>
      <c r="J119" s="161" t="s">
        <v>242</v>
      </c>
      <c r="K119" s="120"/>
      <c r="M119" s="27"/>
      <c r="T119" s="27"/>
      <c r="AA119" s="74"/>
      <c r="AI119" s="27">
        <f t="shared" ref="AI119:AI126" si="25">COUNTIF(J119,$AI$75)</f>
        <v>0</v>
      </c>
      <c r="AJ119" s="3">
        <f t="shared" ref="AJ119:AJ126" si="26">COUNTIF(J119,$AJ$75)</f>
        <v>0</v>
      </c>
      <c r="AK119" s="3">
        <f t="shared" ref="AK119:AK126" si="27">COUNTIF(J119,$AK$75)</f>
        <v>0</v>
      </c>
      <c r="AL119" s="3">
        <f t="shared" si="16"/>
        <v>1</v>
      </c>
      <c r="AO119" s="24">
        <f>SUM(AO120:AO124)</f>
        <v>0</v>
      </c>
      <c r="AP119" s="24">
        <f>SUM(AP120:AP124)</f>
        <v>0</v>
      </c>
      <c r="AQ119" s="24">
        <f>SUM(AQ120:AQ124)</f>
        <v>0</v>
      </c>
      <c r="AR119" s="152">
        <f>SUM(AR120:AR124)</f>
        <v>51</v>
      </c>
      <c r="AT119" s="27">
        <f t="shared" ref="AT119:AT126" si="28">COUNTIF(J119,$AI$75)</f>
        <v>0</v>
      </c>
      <c r="AU119" s="3">
        <f t="shared" ref="AU119:AU126" si="29">COUNTIF(J119,$AJ$75)</f>
        <v>0</v>
      </c>
      <c r="AV119" s="3">
        <f t="shared" ref="AV119:AV126" si="30">COUNTIF(J119,$AK$75)</f>
        <v>0</v>
      </c>
      <c r="AW119" s="3">
        <f t="shared" si="13"/>
        <v>1</v>
      </c>
      <c r="AY119" s="24"/>
      <c r="AZ119" s="24">
        <f>SUM(AZ120:AZ124)</f>
        <v>0</v>
      </c>
      <c r="BA119" s="24">
        <f t="shared" ref="BA119:BC119" si="31">SUM(BA120:BA124)</f>
        <v>0</v>
      </c>
      <c r="BB119" s="24">
        <f t="shared" si="31"/>
        <v>0</v>
      </c>
      <c r="BC119" s="152">
        <f t="shared" si="31"/>
        <v>10</v>
      </c>
    </row>
    <row r="120" spans="2:55" x14ac:dyDescent="0.35">
      <c r="B120" s="229"/>
      <c r="C120" s="177"/>
      <c r="D120" s="178"/>
      <c r="E120" s="232"/>
      <c r="F120" s="29" t="s">
        <v>198</v>
      </c>
      <c r="G120" s="125" t="s">
        <v>14</v>
      </c>
      <c r="H120" s="126" t="s">
        <v>33</v>
      </c>
      <c r="I120" s="127" t="s">
        <v>33</v>
      </c>
      <c r="J120" s="99" t="s">
        <v>242</v>
      </c>
      <c r="K120" s="120"/>
      <c r="M120" s="27"/>
      <c r="T120" s="27"/>
      <c r="AA120" s="74"/>
      <c r="AI120" s="27">
        <f t="shared" si="25"/>
        <v>0</v>
      </c>
      <c r="AJ120" s="3">
        <f t="shared" si="26"/>
        <v>0</v>
      </c>
      <c r="AK120" s="3">
        <f t="shared" si="27"/>
        <v>0</v>
      </c>
      <c r="AL120" s="3">
        <f t="shared" si="16"/>
        <v>1</v>
      </c>
      <c r="AN120" s="3" t="s">
        <v>189</v>
      </c>
      <c r="AO120" s="3">
        <f>SUM(AI116:AI126)</f>
        <v>0</v>
      </c>
      <c r="AP120" s="3">
        <f>SUM(AJ116:AJ126)</f>
        <v>0</v>
      </c>
      <c r="AQ120" s="3">
        <f>SUM(AK116:AK126)</f>
        <v>0</v>
      </c>
      <c r="AR120" s="38">
        <f>SUM(AL116:AL126)</f>
        <v>10</v>
      </c>
      <c r="AT120" s="27">
        <f t="shared" si="28"/>
        <v>0</v>
      </c>
      <c r="AU120" s="3">
        <f t="shared" si="29"/>
        <v>0</v>
      </c>
      <c r="AV120" s="3">
        <f t="shared" si="30"/>
        <v>0</v>
      </c>
      <c r="AW120" s="3">
        <f t="shared" si="13"/>
        <v>1</v>
      </c>
      <c r="AY120" s="3" t="s">
        <v>189</v>
      </c>
      <c r="AZ120" s="3">
        <f>SUM(AT116:AT126)</f>
        <v>0</v>
      </c>
      <c r="BA120" s="3">
        <f>SUM(AU116:AU126)</f>
        <v>0</v>
      </c>
      <c r="BB120" s="3">
        <f>SUM(AV116:AV126)</f>
        <v>0</v>
      </c>
      <c r="BC120" s="38">
        <f>SUM(AW116:AW126)</f>
        <v>10</v>
      </c>
    </row>
    <row r="121" spans="2:55" x14ac:dyDescent="0.35">
      <c r="B121" s="229"/>
      <c r="C121" s="177"/>
      <c r="D121" s="178"/>
      <c r="E121" s="232"/>
      <c r="F121" s="29" t="s">
        <v>199</v>
      </c>
      <c r="G121" s="125" t="s">
        <v>15</v>
      </c>
      <c r="H121" s="126" t="s">
        <v>33</v>
      </c>
      <c r="I121" s="127" t="s">
        <v>33</v>
      </c>
      <c r="J121" s="99" t="s">
        <v>242</v>
      </c>
      <c r="K121" s="120"/>
      <c r="M121" s="27"/>
      <c r="T121" s="27"/>
      <c r="AA121" s="74"/>
      <c r="AI121" s="27">
        <f t="shared" si="25"/>
        <v>0</v>
      </c>
      <c r="AJ121" s="3">
        <f t="shared" si="26"/>
        <v>0</v>
      </c>
      <c r="AK121" s="3">
        <f t="shared" si="27"/>
        <v>0</v>
      </c>
      <c r="AL121" s="3">
        <f t="shared" si="16"/>
        <v>1</v>
      </c>
      <c r="AN121" s="3" t="s">
        <v>190</v>
      </c>
      <c r="AO121" s="3">
        <f>SUM(AI170:AI188)</f>
        <v>0</v>
      </c>
      <c r="AP121" s="3">
        <f>SUM(AJ170:AJ188)</f>
        <v>0</v>
      </c>
      <c r="AQ121" s="3">
        <f>SUM(AK170:AK188)</f>
        <v>0</v>
      </c>
      <c r="AR121" s="38">
        <f>SUM(AL170:AL188)</f>
        <v>18</v>
      </c>
      <c r="AT121" s="27">
        <f t="shared" si="28"/>
        <v>0</v>
      </c>
      <c r="AU121" s="3">
        <f t="shared" si="29"/>
        <v>0</v>
      </c>
      <c r="AV121" s="3">
        <f t="shared" si="30"/>
        <v>0</v>
      </c>
      <c r="AW121" s="3">
        <f t="shared" si="13"/>
        <v>1</v>
      </c>
      <c r="AY121" s="3" t="s">
        <v>190</v>
      </c>
      <c r="AZ121" s="3">
        <f>SUM(AT170:AT188)</f>
        <v>0</v>
      </c>
      <c r="BA121" s="3">
        <f>SUM(AU170:AU188)</f>
        <v>0</v>
      </c>
      <c r="BB121" s="3">
        <f>SUM(AV170:AV188)</f>
        <v>0</v>
      </c>
      <c r="BC121" s="38">
        <f>SUM(AW170:AW188)</f>
        <v>0</v>
      </c>
    </row>
    <row r="122" spans="2:55" x14ac:dyDescent="0.35">
      <c r="B122" s="229"/>
      <c r="C122" s="177"/>
      <c r="D122" s="178"/>
      <c r="E122" s="232"/>
      <c r="F122" s="29" t="s">
        <v>200</v>
      </c>
      <c r="G122" s="125" t="s">
        <v>16</v>
      </c>
      <c r="H122" s="126" t="s">
        <v>33</v>
      </c>
      <c r="I122" s="127" t="s">
        <v>33</v>
      </c>
      <c r="J122" s="99" t="s">
        <v>242</v>
      </c>
      <c r="K122" s="120"/>
      <c r="M122" s="27"/>
      <c r="T122" s="27"/>
      <c r="AA122" s="74"/>
      <c r="AI122" s="27">
        <f t="shared" si="25"/>
        <v>0</v>
      </c>
      <c r="AJ122" s="3">
        <f t="shared" si="26"/>
        <v>0</v>
      </c>
      <c r="AK122" s="3">
        <f t="shared" si="27"/>
        <v>0</v>
      </c>
      <c r="AL122" s="3">
        <f t="shared" si="16"/>
        <v>1</v>
      </c>
      <c r="AN122" s="3" t="s">
        <v>191</v>
      </c>
      <c r="AO122" s="3">
        <f>SUM(AI190:AI196)</f>
        <v>0</v>
      </c>
      <c r="AP122" s="3">
        <f>SUM(AJ190:AJ196)</f>
        <v>0</v>
      </c>
      <c r="AQ122" s="3">
        <f>SUM(AK190:AK196)</f>
        <v>0</v>
      </c>
      <c r="AR122" s="38">
        <f>SUM(AL190:AL196)</f>
        <v>6</v>
      </c>
      <c r="AT122" s="27">
        <f t="shared" si="28"/>
        <v>0</v>
      </c>
      <c r="AU122" s="3">
        <f t="shared" si="29"/>
        <v>0</v>
      </c>
      <c r="AV122" s="3">
        <f t="shared" si="30"/>
        <v>0</v>
      </c>
      <c r="AW122" s="3">
        <f t="shared" si="13"/>
        <v>1</v>
      </c>
      <c r="AY122" s="3" t="s">
        <v>191</v>
      </c>
      <c r="AZ122" s="3">
        <f>SUM(AT190:AT196)</f>
        <v>0</v>
      </c>
      <c r="BA122" s="3">
        <f>SUM(AU190:AU196)</f>
        <v>0</v>
      </c>
      <c r="BB122" s="3">
        <f>SUM(AV190:AV196)</f>
        <v>0</v>
      </c>
      <c r="BC122" s="38">
        <f>SUM(AW190:AW196)</f>
        <v>0</v>
      </c>
    </row>
    <row r="123" spans="2:55" x14ac:dyDescent="0.35">
      <c r="B123" s="229"/>
      <c r="C123" s="177"/>
      <c r="D123" s="178"/>
      <c r="E123" s="232"/>
      <c r="F123" s="29" t="s">
        <v>201</v>
      </c>
      <c r="G123" s="125" t="s">
        <v>17</v>
      </c>
      <c r="H123" s="126" t="s">
        <v>33</v>
      </c>
      <c r="I123" s="127" t="s">
        <v>33</v>
      </c>
      <c r="J123" s="99" t="s">
        <v>242</v>
      </c>
      <c r="K123" s="120"/>
      <c r="M123" s="27"/>
      <c r="T123" s="27"/>
      <c r="AA123" s="74"/>
      <c r="AI123" s="27">
        <f t="shared" si="25"/>
        <v>0</v>
      </c>
      <c r="AJ123" s="3">
        <f t="shared" si="26"/>
        <v>0</v>
      </c>
      <c r="AK123" s="3">
        <f t="shared" si="27"/>
        <v>0</v>
      </c>
      <c r="AL123" s="3">
        <f t="shared" si="16"/>
        <v>1</v>
      </c>
      <c r="AN123" s="3" t="s">
        <v>192</v>
      </c>
      <c r="AO123" s="3">
        <f>SUM(AI199:AI210)</f>
        <v>0</v>
      </c>
      <c r="AP123" s="3">
        <f>SUM(AJ199:AJ210)</f>
        <v>0</v>
      </c>
      <c r="AQ123" s="3">
        <f>SUM(AK199:AK210)</f>
        <v>0</v>
      </c>
      <c r="AR123" s="38">
        <f>SUM(AL199:AL210)</f>
        <v>11</v>
      </c>
      <c r="AT123" s="27">
        <f t="shared" si="28"/>
        <v>0</v>
      </c>
      <c r="AU123" s="3">
        <f t="shared" si="29"/>
        <v>0</v>
      </c>
      <c r="AV123" s="3">
        <f t="shared" si="30"/>
        <v>0</v>
      </c>
      <c r="AW123" s="3">
        <f t="shared" si="13"/>
        <v>1</v>
      </c>
      <c r="AY123" s="3" t="s">
        <v>192</v>
      </c>
      <c r="AZ123" s="3">
        <f>SUM(AT199:AT210)</f>
        <v>0</v>
      </c>
      <c r="BA123" s="3">
        <f>SUM(AU199:AU210)</f>
        <v>0</v>
      </c>
      <c r="BB123" s="3">
        <f>SUM(AV199:AV210)</f>
        <v>0</v>
      </c>
      <c r="BC123" s="38">
        <f>SUM(AW199:AW210)</f>
        <v>0</v>
      </c>
    </row>
    <row r="124" spans="2:55" x14ac:dyDescent="0.35">
      <c r="B124" s="229"/>
      <c r="C124" s="177"/>
      <c r="D124" s="178"/>
      <c r="E124" s="232"/>
      <c r="F124" s="29" t="s">
        <v>202</v>
      </c>
      <c r="G124" s="125" t="s">
        <v>17</v>
      </c>
      <c r="H124" s="126" t="s">
        <v>33</v>
      </c>
      <c r="I124" s="127" t="s">
        <v>33</v>
      </c>
      <c r="J124" s="99" t="s">
        <v>242</v>
      </c>
      <c r="K124" s="120"/>
      <c r="M124" s="27"/>
      <c r="T124" s="27"/>
      <c r="AA124" s="74"/>
      <c r="AI124" s="27">
        <f t="shared" si="25"/>
        <v>0</v>
      </c>
      <c r="AJ124" s="3">
        <f t="shared" si="26"/>
        <v>0</v>
      </c>
      <c r="AK124" s="3">
        <f t="shared" si="27"/>
        <v>0</v>
      </c>
      <c r="AL124" s="3">
        <f t="shared" si="16"/>
        <v>1</v>
      </c>
      <c r="AN124" s="3" t="s">
        <v>193</v>
      </c>
      <c r="AO124" s="3">
        <f>SUM(AI212:AI218)</f>
        <v>0</v>
      </c>
      <c r="AP124" s="3">
        <f>SUM(AJ212:AJ218)</f>
        <v>0</v>
      </c>
      <c r="AQ124" s="3">
        <f>SUM(AK212:AK218)</f>
        <v>0</v>
      </c>
      <c r="AR124" s="38">
        <f>SUM(AL212:AL218)</f>
        <v>6</v>
      </c>
      <c r="AT124" s="27">
        <f t="shared" si="28"/>
        <v>0</v>
      </c>
      <c r="AU124" s="3">
        <f t="shared" si="29"/>
        <v>0</v>
      </c>
      <c r="AV124" s="3">
        <f t="shared" si="30"/>
        <v>0</v>
      </c>
      <c r="AW124" s="3">
        <f t="shared" si="13"/>
        <v>1</v>
      </c>
      <c r="AY124" s="3" t="s">
        <v>193</v>
      </c>
      <c r="AZ124" s="3">
        <f>SUM(AT212:AT218)</f>
        <v>0</v>
      </c>
      <c r="BA124" s="3">
        <f>SUM(AU212:AU218)</f>
        <v>0</v>
      </c>
      <c r="BB124" s="3">
        <f>SUM(AV212:AV218)</f>
        <v>0</v>
      </c>
      <c r="BC124" s="38">
        <f>SUM(AW212:AW218)</f>
        <v>0</v>
      </c>
    </row>
    <row r="125" spans="2:55" x14ac:dyDescent="0.35">
      <c r="B125" s="229"/>
      <c r="C125" s="177"/>
      <c r="D125" s="178"/>
      <c r="E125" s="232"/>
      <c r="F125" s="29" t="s">
        <v>203</v>
      </c>
      <c r="G125" s="125" t="s">
        <v>17</v>
      </c>
      <c r="H125" s="126" t="s">
        <v>33</v>
      </c>
      <c r="I125" s="127" t="s">
        <v>33</v>
      </c>
      <c r="J125" s="99" t="s">
        <v>242</v>
      </c>
      <c r="K125" s="120"/>
      <c r="M125" s="27"/>
      <c r="T125" s="27"/>
      <c r="AA125" s="74"/>
      <c r="AI125" s="27">
        <f t="shared" si="25"/>
        <v>0</v>
      </c>
      <c r="AJ125" s="3">
        <f t="shared" si="26"/>
        <v>0</v>
      </c>
      <c r="AK125" s="3">
        <f t="shared" si="27"/>
        <v>0</v>
      </c>
      <c r="AL125" s="3">
        <f t="shared" si="16"/>
        <v>1</v>
      </c>
      <c r="AR125" s="38"/>
      <c r="AT125" s="27">
        <f t="shared" si="28"/>
        <v>0</v>
      </c>
      <c r="AU125" s="3">
        <f t="shared" si="29"/>
        <v>0</v>
      </c>
      <c r="AV125" s="3">
        <f t="shared" si="30"/>
        <v>0</v>
      </c>
      <c r="AW125" s="3">
        <f t="shared" si="13"/>
        <v>1</v>
      </c>
      <c r="BC125" s="38"/>
    </row>
    <row r="126" spans="2:55" ht="15" thickBot="1" x14ac:dyDescent="0.4">
      <c r="B126" s="229"/>
      <c r="C126" s="177"/>
      <c r="D126" s="178"/>
      <c r="E126" s="233"/>
      <c r="F126" s="41" t="s">
        <v>204</v>
      </c>
      <c r="G126" s="129" t="s">
        <v>17</v>
      </c>
      <c r="H126" s="130" t="s">
        <v>33</v>
      </c>
      <c r="I126" s="131" t="s">
        <v>33</v>
      </c>
      <c r="J126" s="104" t="s">
        <v>242</v>
      </c>
      <c r="K126" s="132"/>
      <c r="M126" s="27"/>
      <c r="T126" s="27"/>
      <c r="AA126" s="74"/>
      <c r="AI126" s="27">
        <f t="shared" si="25"/>
        <v>0</v>
      </c>
      <c r="AJ126" s="3">
        <f t="shared" si="26"/>
        <v>0</v>
      </c>
      <c r="AK126" s="3">
        <f t="shared" si="27"/>
        <v>0</v>
      </c>
      <c r="AL126" s="3">
        <f t="shared" si="16"/>
        <v>1</v>
      </c>
      <c r="AR126" s="38"/>
      <c r="AT126" s="27">
        <f t="shared" si="28"/>
        <v>0</v>
      </c>
      <c r="AU126" s="3">
        <f t="shared" si="29"/>
        <v>0</v>
      </c>
      <c r="AV126" s="3">
        <f t="shared" si="30"/>
        <v>0</v>
      </c>
      <c r="AW126" s="3">
        <f t="shared" si="13"/>
        <v>1</v>
      </c>
      <c r="BC126" s="38"/>
    </row>
    <row r="127" spans="2:55" ht="15" thickBot="1" x14ac:dyDescent="0.4">
      <c r="B127" s="229"/>
      <c r="C127" s="133" t="s">
        <v>215</v>
      </c>
      <c r="D127" s="72"/>
      <c r="E127" s="212" t="s">
        <v>217</v>
      </c>
      <c r="F127" s="213"/>
      <c r="G127" s="213"/>
      <c r="H127" s="213"/>
      <c r="I127" s="213"/>
      <c r="J127" s="213"/>
      <c r="K127" s="214"/>
      <c r="M127" s="52" t="s">
        <v>220</v>
      </c>
      <c r="N127" s="26"/>
      <c r="O127" s="26"/>
      <c r="P127" s="26"/>
      <c r="Q127" s="26"/>
      <c r="R127" s="26"/>
      <c r="S127" s="26"/>
      <c r="T127" s="52"/>
      <c r="U127" s="26"/>
      <c r="V127" s="26"/>
      <c r="W127" s="26"/>
      <c r="X127" s="26"/>
      <c r="Y127" s="26"/>
      <c r="Z127" s="26"/>
      <c r="AA127" s="84"/>
      <c r="AI127" s="52" t="s">
        <v>220</v>
      </c>
      <c r="AJ127" s="26"/>
      <c r="AK127" s="26"/>
      <c r="AL127" s="26"/>
      <c r="AM127" s="26"/>
      <c r="AN127" s="26"/>
      <c r="AO127" s="26">
        <f>SUM(AO128:AO135)</f>
        <v>0</v>
      </c>
      <c r="AP127" s="26">
        <f t="shared" ref="AP127:AQ127" si="32">SUM(AP128:AP135)</f>
        <v>0</v>
      </c>
      <c r="AQ127" s="26">
        <f t="shared" si="32"/>
        <v>0</v>
      </c>
      <c r="AR127" s="49">
        <f>SUM(AR128:AR135)</f>
        <v>33</v>
      </c>
      <c r="AS127" s="26"/>
      <c r="AT127" s="52"/>
      <c r="AU127" s="26"/>
      <c r="AV127" s="26"/>
      <c r="AW127" s="26"/>
      <c r="AX127" s="26"/>
      <c r="AY127" s="26"/>
      <c r="AZ127" s="26">
        <f>SUM(AZ128:AZ133)</f>
        <v>0</v>
      </c>
      <c r="BA127" s="26">
        <f t="shared" ref="BA127:BC127" si="33">SUM(BA128:BA133)</f>
        <v>0</v>
      </c>
      <c r="BB127" s="26">
        <f t="shared" si="33"/>
        <v>0</v>
      </c>
      <c r="BC127" s="26">
        <f t="shared" si="33"/>
        <v>18</v>
      </c>
    </row>
    <row r="128" spans="2:55" x14ac:dyDescent="0.35">
      <c r="B128" s="229"/>
      <c r="C128" s="177"/>
      <c r="D128" s="178"/>
      <c r="E128" s="134"/>
      <c r="F128" s="199" t="s">
        <v>171</v>
      </c>
      <c r="G128" s="200"/>
      <c r="H128" s="200"/>
      <c r="I128" s="200"/>
      <c r="J128" s="200"/>
      <c r="K128" s="201"/>
      <c r="M128" s="27"/>
      <c r="T128" s="27"/>
      <c r="AA128" s="74"/>
      <c r="AI128" s="153" t="s">
        <v>171</v>
      </c>
      <c r="AJ128" s="154"/>
      <c r="AK128" s="154"/>
      <c r="AL128" s="154"/>
      <c r="AN128" s="3" t="s">
        <v>179</v>
      </c>
      <c r="AO128" s="3">
        <f>SUM(AI165:AI168)</f>
        <v>0</v>
      </c>
      <c r="AP128" s="3">
        <f>SUM(AJ165:AJ168)</f>
        <v>0</v>
      </c>
      <c r="AQ128" s="3">
        <f>SUM(AK165:AK168)</f>
        <v>0</v>
      </c>
      <c r="AR128" s="38">
        <f>SUM(AL165:AL168)</f>
        <v>4</v>
      </c>
      <c r="AS128" s="154"/>
      <c r="AT128" s="153"/>
      <c r="AU128" s="154"/>
      <c r="AV128" s="154"/>
      <c r="AW128" s="154"/>
      <c r="AY128" s="3" t="s">
        <v>174</v>
      </c>
      <c r="AZ128" s="3">
        <f>SUM(AT159:AT160)</f>
        <v>0</v>
      </c>
      <c r="BA128" s="3">
        <f>SUM(AU159:AU160)</f>
        <v>0</v>
      </c>
      <c r="BB128" s="3">
        <f>SUM(AV159:AV160)</f>
        <v>0</v>
      </c>
      <c r="BC128" s="38">
        <f>SUM(AW159:AW160)</f>
        <v>2</v>
      </c>
    </row>
    <row r="129" spans="2:55" x14ac:dyDescent="0.35">
      <c r="B129" s="229"/>
      <c r="C129" s="177"/>
      <c r="D129" s="178"/>
      <c r="E129" s="124"/>
      <c r="F129" s="30" t="s">
        <v>168</v>
      </c>
      <c r="G129" s="45" t="s">
        <v>54</v>
      </c>
      <c r="H129" s="126" t="s">
        <v>33</v>
      </c>
      <c r="I129" s="127" t="s">
        <v>33</v>
      </c>
      <c r="J129" s="99" t="s">
        <v>242</v>
      </c>
      <c r="K129" s="120"/>
      <c r="M129" s="27"/>
      <c r="T129" s="27"/>
      <c r="AA129" s="74"/>
      <c r="AI129" s="27">
        <f>COUNTIF(J129,$AI$75)</f>
        <v>0</v>
      </c>
      <c r="AJ129" s="3">
        <f>COUNTIF(J129,$AJ$75)</f>
        <v>0</v>
      </c>
      <c r="AK129" s="3">
        <f>COUNTIF(J129,$AK$75)</f>
        <v>0</v>
      </c>
      <c r="AL129" s="3">
        <f t="shared" si="16"/>
        <v>1</v>
      </c>
      <c r="AN129" s="3" t="s">
        <v>178</v>
      </c>
      <c r="AO129" s="3">
        <f>SUM(AI162:AI163)</f>
        <v>0</v>
      </c>
      <c r="AP129" s="3">
        <f>SUM(AJ162:AJ163)</f>
        <v>0</v>
      </c>
      <c r="AQ129" s="3">
        <f>SUM(AK162:AK163)</f>
        <v>0</v>
      </c>
      <c r="AR129" s="38">
        <f>SUM(AL162:AL163)</f>
        <v>2</v>
      </c>
      <c r="AT129" s="27">
        <f>COUNTIF(J129,$AI$75)</f>
        <v>0</v>
      </c>
      <c r="AU129" s="3">
        <f>COUNTIF(J129,$AJ$75)</f>
        <v>0</v>
      </c>
      <c r="AV129" s="3">
        <f>COUNTIF(J129,$AK$75)</f>
        <v>0</v>
      </c>
      <c r="AW129" s="3">
        <f t="shared" si="13"/>
        <v>1</v>
      </c>
      <c r="AY129" s="3" t="s">
        <v>173</v>
      </c>
      <c r="AZ129" s="3">
        <f>SUM(AT156:AT157)</f>
        <v>0</v>
      </c>
      <c r="BA129" s="3">
        <f>SUM(AU156:AU157)</f>
        <v>0</v>
      </c>
      <c r="BB129" s="3">
        <f>SUM(AV156:AV157)</f>
        <v>0</v>
      </c>
      <c r="BC129" s="38">
        <f>SUM(AW156:AW157)</f>
        <v>2</v>
      </c>
    </row>
    <row r="130" spans="2:55" ht="26.5" x14ac:dyDescent="0.35">
      <c r="B130" s="229"/>
      <c r="C130" s="177"/>
      <c r="D130" s="178"/>
      <c r="E130" s="124"/>
      <c r="F130" s="30" t="s">
        <v>71</v>
      </c>
      <c r="G130" s="45" t="s">
        <v>55</v>
      </c>
      <c r="H130" s="126" t="s">
        <v>33</v>
      </c>
      <c r="I130" s="127" t="s">
        <v>33</v>
      </c>
      <c r="J130" s="99" t="s">
        <v>242</v>
      </c>
      <c r="K130" s="120"/>
      <c r="M130" s="27"/>
      <c r="T130" s="27"/>
      <c r="AA130" s="74"/>
      <c r="AI130" s="27">
        <f>COUNTIF(J130,$AI$75)</f>
        <v>0</v>
      </c>
      <c r="AJ130" s="3">
        <f>COUNTIF(J130,$AJ$75)</f>
        <v>0</v>
      </c>
      <c r="AK130" s="3">
        <f>COUNTIF(J130,$AK$75)</f>
        <v>0</v>
      </c>
      <c r="AL130" s="3">
        <f t="shared" si="16"/>
        <v>1</v>
      </c>
      <c r="AN130" s="3" t="s">
        <v>174</v>
      </c>
      <c r="AO130" s="3">
        <f>SUM(AI159:AI160)</f>
        <v>0</v>
      </c>
      <c r="AP130" s="3">
        <f>SUM(AJ159:AJ160)</f>
        <v>0</v>
      </c>
      <c r="AQ130" s="3">
        <f>SUM(AK159:AK160)</f>
        <v>0</v>
      </c>
      <c r="AR130" s="38">
        <f>SUM(AL159:AL160)</f>
        <v>2</v>
      </c>
      <c r="AT130" s="27">
        <f>COUNTIF(J130,$AI$75)</f>
        <v>0</v>
      </c>
      <c r="AU130" s="3">
        <f>COUNTIF(J130,$AJ$75)</f>
        <v>0</v>
      </c>
      <c r="AV130" s="3">
        <f>COUNTIF(J130,$AK$75)</f>
        <v>0</v>
      </c>
      <c r="AW130" s="3">
        <f t="shared" si="13"/>
        <v>1</v>
      </c>
      <c r="AY130" s="3" t="s">
        <v>172</v>
      </c>
      <c r="AZ130" s="3">
        <f>SUM(AT153:AT154)</f>
        <v>0</v>
      </c>
      <c r="BA130" s="3">
        <f>SUM(AU153:AU154)</f>
        <v>0</v>
      </c>
      <c r="BB130" s="3">
        <f>SUM(AV153:AV154)</f>
        <v>0</v>
      </c>
      <c r="BC130" s="38">
        <f>SUM(AW153:AW154)</f>
        <v>2</v>
      </c>
    </row>
    <row r="131" spans="2:55" ht="26.5" x14ac:dyDescent="0.35">
      <c r="B131" s="229"/>
      <c r="C131" s="177"/>
      <c r="D131" s="178"/>
      <c r="E131" s="124"/>
      <c r="F131" s="30" t="s">
        <v>72</v>
      </c>
      <c r="G131" s="45" t="s">
        <v>62</v>
      </c>
      <c r="H131" s="126" t="s">
        <v>33</v>
      </c>
      <c r="I131" s="127" t="s">
        <v>33</v>
      </c>
      <c r="J131" s="99" t="s">
        <v>242</v>
      </c>
      <c r="K131" s="120"/>
      <c r="M131" s="27"/>
      <c r="T131" s="27"/>
      <c r="AA131" s="74"/>
      <c r="AI131" s="27">
        <f>COUNTIF(J131,$AI$75)</f>
        <v>0</v>
      </c>
      <c r="AJ131" s="3">
        <f>COUNTIF(J131,$AJ$75)</f>
        <v>0</v>
      </c>
      <c r="AK131" s="3">
        <f>COUNTIF(J131,$AK$75)</f>
        <v>0</v>
      </c>
      <c r="AL131" s="3">
        <f t="shared" si="16"/>
        <v>1</v>
      </c>
      <c r="AN131" s="3" t="s">
        <v>173</v>
      </c>
      <c r="AO131" s="3">
        <f>SUM(AI156:AI157)</f>
        <v>0</v>
      </c>
      <c r="AP131" s="3">
        <f>SUM(AJ156:AJ157)</f>
        <v>0</v>
      </c>
      <c r="AQ131" s="3">
        <f>SUM(AK156:AK157)</f>
        <v>0</v>
      </c>
      <c r="AR131" s="38">
        <f>SUM(AL156:AL157)</f>
        <v>2</v>
      </c>
      <c r="AT131" s="27">
        <f>COUNTIF(J131,$AI$75)</f>
        <v>0</v>
      </c>
      <c r="AU131" s="3">
        <f>COUNTIF(J131,$AJ$75)</f>
        <v>0</v>
      </c>
      <c r="AV131" s="3">
        <f>COUNTIF(J131,$AK$75)</f>
        <v>0</v>
      </c>
      <c r="AW131" s="3">
        <f t="shared" si="13"/>
        <v>1</v>
      </c>
      <c r="AY131" s="3" t="s">
        <v>170</v>
      </c>
      <c r="AZ131" s="3">
        <f>SUM(AT145:AT151)</f>
        <v>0</v>
      </c>
      <c r="BA131" s="3">
        <f>SUM(AU145:AU151)</f>
        <v>0</v>
      </c>
      <c r="BB131" s="3">
        <f>SUM(AV145:AV151)</f>
        <v>0</v>
      </c>
      <c r="BC131" s="38">
        <f>SUM(AW145:AW151)</f>
        <v>2</v>
      </c>
    </row>
    <row r="132" spans="2:55" x14ac:dyDescent="0.35">
      <c r="B132" s="229"/>
      <c r="C132" s="177"/>
      <c r="D132" s="178"/>
      <c r="E132" s="124"/>
      <c r="F132" s="30" t="s">
        <v>81</v>
      </c>
      <c r="G132" s="45" t="s">
        <v>67</v>
      </c>
      <c r="H132" s="126" t="s">
        <v>33</v>
      </c>
      <c r="I132" s="127" t="s">
        <v>33</v>
      </c>
      <c r="J132" s="99" t="s">
        <v>242</v>
      </c>
      <c r="K132" s="120"/>
      <c r="M132" s="27"/>
      <c r="T132" s="27"/>
      <c r="AA132" s="74"/>
      <c r="AI132" s="27">
        <f>COUNTIF(J132,$AI$75)</f>
        <v>0</v>
      </c>
      <c r="AJ132" s="3">
        <f>COUNTIF(J132,$AJ$75)</f>
        <v>0</v>
      </c>
      <c r="AK132" s="3">
        <f>COUNTIF(J132,$AK$75)</f>
        <v>0</v>
      </c>
      <c r="AL132" s="3">
        <f t="shared" si="16"/>
        <v>1</v>
      </c>
      <c r="AN132" s="3" t="s">
        <v>172</v>
      </c>
      <c r="AO132" s="3">
        <f>SUM(AI153:AI154)</f>
        <v>0</v>
      </c>
      <c r="AP132" s="3">
        <f>SUM(AJ153:AJ154)</f>
        <v>0</v>
      </c>
      <c r="AQ132" s="3">
        <f>SUM(AK153:AK154)</f>
        <v>0</v>
      </c>
      <c r="AR132" s="38">
        <f>SUM(AL153:AL154)</f>
        <v>2</v>
      </c>
      <c r="AT132" s="27">
        <f>COUNTIF(J132,$AI$75)</f>
        <v>0</v>
      </c>
      <c r="AU132" s="3">
        <f>COUNTIF(J132,$AJ$75)</f>
        <v>0</v>
      </c>
      <c r="AV132" s="3">
        <f>COUNTIF(J132,$AK$75)</f>
        <v>0</v>
      </c>
      <c r="AW132" s="3">
        <f t="shared" si="13"/>
        <v>1</v>
      </c>
      <c r="AY132" s="3" t="s">
        <v>169</v>
      </c>
      <c r="AZ132" s="3">
        <f>SUM(AT135:AT143)</f>
        <v>0</v>
      </c>
      <c r="BA132" s="3">
        <f>SUM(AU135:AU143)</f>
        <v>0</v>
      </c>
      <c r="BB132" s="3">
        <f>SUM(AV135:AV143)</f>
        <v>0</v>
      </c>
      <c r="BC132" s="38">
        <f>SUM(AW135:AW143)</f>
        <v>6</v>
      </c>
    </row>
    <row r="133" spans="2:55" ht="27" thickBot="1" x14ac:dyDescent="0.4">
      <c r="B133" s="229"/>
      <c r="C133" s="177"/>
      <c r="D133" s="178"/>
      <c r="E133" s="124"/>
      <c r="F133" s="31" t="s">
        <v>271</v>
      </c>
      <c r="G133" s="103" t="s">
        <v>86</v>
      </c>
      <c r="H133" s="130"/>
      <c r="I133" s="131" t="s">
        <v>33</v>
      </c>
      <c r="J133" s="99" t="s">
        <v>242</v>
      </c>
      <c r="K133" s="132"/>
      <c r="M133" s="27"/>
      <c r="T133" s="27"/>
      <c r="AA133" s="74"/>
      <c r="AI133" s="27">
        <f>COUNTIF(J133,$AI$75)</f>
        <v>0</v>
      </c>
      <c r="AJ133" s="3">
        <f>COUNTIF(J133,$AJ$75)</f>
        <v>0</v>
      </c>
      <c r="AK133" s="3">
        <f>COUNTIF(J133,$AK$75)</f>
        <v>0</v>
      </c>
      <c r="AL133" s="3">
        <f t="shared" si="16"/>
        <v>1</v>
      </c>
      <c r="AN133" s="3" t="s">
        <v>170</v>
      </c>
      <c r="AO133" s="3">
        <f>SUM(AI145:AI151)</f>
        <v>0</v>
      </c>
      <c r="AP133" s="3">
        <f>SUM(AJ145:AJ151)</f>
        <v>0</v>
      </c>
      <c r="AQ133" s="3">
        <f>SUM(AK145:AK151)</f>
        <v>0</v>
      </c>
      <c r="AR133" s="38">
        <f>SUM(AL145:AL151)</f>
        <v>7</v>
      </c>
      <c r="AT133" s="27"/>
      <c r="AY133" s="3" t="s">
        <v>171</v>
      </c>
      <c r="AZ133" s="3">
        <f>SUM(AT129:AT133)</f>
        <v>0</v>
      </c>
      <c r="BA133" s="3">
        <f>SUM(AU129:AU133)</f>
        <v>0</v>
      </c>
      <c r="BB133" s="3">
        <f>SUM(AV129:AV133)</f>
        <v>0</v>
      </c>
      <c r="BC133" s="38">
        <f>SUM(AW129:AW133)</f>
        <v>4</v>
      </c>
    </row>
    <row r="134" spans="2:55" x14ac:dyDescent="0.35">
      <c r="B134" s="229"/>
      <c r="C134" s="177"/>
      <c r="D134" s="178"/>
      <c r="E134" s="124"/>
      <c r="F134" s="196" t="s">
        <v>169</v>
      </c>
      <c r="G134" s="197"/>
      <c r="H134" s="197"/>
      <c r="I134" s="197"/>
      <c r="J134" s="197"/>
      <c r="K134" s="198"/>
      <c r="M134" s="27"/>
      <c r="T134" s="27"/>
      <c r="AA134" s="74"/>
      <c r="AI134" s="153" t="s">
        <v>169</v>
      </c>
      <c r="AJ134" s="154"/>
      <c r="AK134" s="154"/>
      <c r="AL134" s="154"/>
      <c r="AN134" s="3" t="s">
        <v>169</v>
      </c>
      <c r="AO134" s="3">
        <f>SUM(AI135:AI143)</f>
        <v>0</v>
      </c>
      <c r="AP134" s="3">
        <f>SUM(AJ135:AJ143)</f>
        <v>0</v>
      </c>
      <c r="AQ134" s="3">
        <f>SUM(AK135:AK143)</f>
        <v>0</v>
      </c>
      <c r="AR134" s="38">
        <f>SUM(AL135:AL143)</f>
        <v>9</v>
      </c>
      <c r="AS134" s="154"/>
      <c r="AT134" s="153"/>
      <c r="AU134" s="154"/>
      <c r="AV134" s="154"/>
      <c r="AW134" s="154"/>
      <c r="AX134" s="154"/>
      <c r="AY134" s="154"/>
      <c r="AZ134" s="154"/>
      <c r="BA134" s="154"/>
      <c r="BB134" s="154"/>
      <c r="BC134" s="155"/>
    </row>
    <row r="135" spans="2:55" ht="26.5" x14ac:dyDescent="0.35">
      <c r="B135" s="229"/>
      <c r="C135" s="177"/>
      <c r="D135" s="178"/>
      <c r="E135" s="124"/>
      <c r="F135" s="30" t="s">
        <v>80</v>
      </c>
      <c r="G135" s="45" t="s">
        <v>56</v>
      </c>
      <c r="H135" s="126" t="s">
        <v>33</v>
      </c>
      <c r="I135" s="127" t="s">
        <v>33</v>
      </c>
      <c r="J135" s="99" t="s">
        <v>242</v>
      </c>
      <c r="K135" s="120"/>
      <c r="M135" s="27"/>
      <c r="T135" s="27"/>
      <c r="AA135" s="74"/>
      <c r="AI135" s="27">
        <f t="shared" ref="AI135:AI143" si="34">COUNTIF(J135,$AI$75)</f>
        <v>0</v>
      </c>
      <c r="AJ135" s="3">
        <f t="shared" ref="AJ135:AJ143" si="35">COUNTIF(J135,$AJ$75)</f>
        <v>0</v>
      </c>
      <c r="AK135" s="3">
        <f t="shared" ref="AK135:AK143" si="36">COUNTIF(J135,$AK$75)</f>
        <v>0</v>
      </c>
      <c r="AL135" s="3">
        <f t="shared" si="16"/>
        <v>1</v>
      </c>
      <c r="AN135" s="3" t="s">
        <v>171</v>
      </c>
      <c r="AO135" s="3">
        <f>SUM(AI129:AI133)</f>
        <v>0</v>
      </c>
      <c r="AP135" s="3">
        <f>SUM(AJ129:AJ133)</f>
        <v>0</v>
      </c>
      <c r="AQ135" s="3">
        <f>SUM(AK129:AK133)</f>
        <v>0</v>
      </c>
      <c r="AR135" s="38">
        <f>SUM(AL129:AL133)</f>
        <v>5</v>
      </c>
      <c r="AT135" s="27">
        <f t="shared" ref="AT135:AT140" si="37">COUNTIF(J135,$AI$75)</f>
        <v>0</v>
      </c>
      <c r="AU135" s="3">
        <f t="shared" ref="AU135:AU140" si="38">COUNTIF(J135,$AJ$75)</f>
        <v>0</v>
      </c>
      <c r="AV135" s="3">
        <f t="shared" ref="AV135:AV140" si="39">COUNTIF(J135,$AK$75)</f>
        <v>0</v>
      </c>
      <c r="AW135" s="3">
        <f t="shared" si="13"/>
        <v>1</v>
      </c>
      <c r="BC135" s="38"/>
    </row>
    <row r="136" spans="2:55" ht="26.5" x14ac:dyDescent="0.35">
      <c r="B136" s="229"/>
      <c r="C136" s="177"/>
      <c r="D136" s="178"/>
      <c r="E136" s="124"/>
      <c r="F136" s="30" t="s">
        <v>216</v>
      </c>
      <c r="G136" s="45" t="s">
        <v>63</v>
      </c>
      <c r="H136" s="126" t="s">
        <v>33</v>
      </c>
      <c r="I136" s="127" t="s">
        <v>33</v>
      </c>
      <c r="J136" s="99" t="s">
        <v>242</v>
      </c>
      <c r="K136" s="120"/>
      <c r="M136" s="27"/>
      <c r="T136" s="27"/>
      <c r="AA136" s="74"/>
      <c r="AI136" s="27">
        <f t="shared" si="34"/>
        <v>0</v>
      </c>
      <c r="AJ136" s="3">
        <f t="shared" si="35"/>
        <v>0</v>
      </c>
      <c r="AK136" s="3">
        <f t="shared" si="36"/>
        <v>0</v>
      </c>
      <c r="AL136" s="3">
        <f t="shared" si="16"/>
        <v>1</v>
      </c>
      <c r="AR136" s="38"/>
      <c r="AT136" s="27">
        <f t="shared" si="37"/>
        <v>0</v>
      </c>
      <c r="AU136" s="3">
        <f t="shared" si="38"/>
        <v>0</v>
      </c>
      <c r="AV136" s="3">
        <f t="shared" si="39"/>
        <v>0</v>
      </c>
      <c r="AW136" s="3">
        <f t="shared" si="13"/>
        <v>1</v>
      </c>
      <c r="BC136" s="38"/>
    </row>
    <row r="137" spans="2:55" x14ac:dyDescent="0.35">
      <c r="B137" s="229"/>
      <c r="C137" s="177"/>
      <c r="D137" s="178"/>
      <c r="E137" s="124"/>
      <c r="F137" s="30" t="s">
        <v>73</v>
      </c>
      <c r="G137" s="45" t="s">
        <v>57</v>
      </c>
      <c r="H137" s="126" t="s">
        <v>33</v>
      </c>
      <c r="I137" s="127" t="s">
        <v>33</v>
      </c>
      <c r="J137" s="99" t="s">
        <v>242</v>
      </c>
      <c r="K137" s="120"/>
      <c r="M137" s="27"/>
      <c r="T137" s="27"/>
      <c r="AA137" s="74"/>
      <c r="AI137" s="27">
        <f t="shared" si="34"/>
        <v>0</v>
      </c>
      <c r="AJ137" s="3">
        <f t="shared" si="35"/>
        <v>0</v>
      </c>
      <c r="AK137" s="3">
        <f t="shared" si="36"/>
        <v>0</v>
      </c>
      <c r="AL137" s="3">
        <f t="shared" si="16"/>
        <v>1</v>
      </c>
      <c r="AR137" s="38"/>
      <c r="AT137" s="27">
        <f t="shared" si="37"/>
        <v>0</v>
      </c>
      <c r="AU137" s="3">
        <f t="shared" si="38"/>
        <v>0</v>
      </c>
      <c r="AV137" s="3">
        <f t="shared" si="39"/>
        <v>0</v>
      </c>
      <c r="AW137" s="3">
        <f t="shared" si="13"/>
        <v>1</v>
      </c>
      <c r="BC137" s="38"/>
    </row>
    <row r="138" spans="2:55" x14ac:dyDescent="0.35">
      <c r="B138" s="229"/>
      <c r="C138" s="177"/>
      <c r="D138" s="178"/>
      <c r="E138" s="124"/>
      <c r="F138" s="30" t="s">
        <v>74</v>
      </c>
      <c r="G138" s="45" t="s">
        <v>58</v>
      </c>
      <c r="H138" s="126" t="s">
        <v>33</v>
      </c>
      <c r="I138" s="127" t="s">
        <v>33</v>
      </c>
      <c r="J138" s="99" t="s">
        <v>242</v>
      </c>
      <c r="K138" s="120"/>
      <c r="M138" s="27"/>
      <c r="T138" s="27"/>
      <c r="AA138" s="74"/>
      <c r="AI138" s="27">
        <f t="shared" si="34"/>
        <v>0</v>
      </c>
      <c r="AJ138" s="3">
        <f t="shared" si="35"/>
        <v>0</v>
      </c>
      <c r="AK138" s="3">
        <f t="shared" si="36"/>
        <v>0</v>
      </c>
      <c r="AL138" s="3">
        <f t="shared" si="16"/>
        <v>1</v>
      </c>
      <c r="AR138" s="38"/>
      <c r="AT138" s="27">
        <f t="shared" si="37"/>
        <v>0</v>
      </c>
      <c r="AU138" s="3">
        <f t="shared" si="38"/>
        <v>0</v>
      </c>
      <c r="AV138" s="3">
        <f t="shared" si="39"/>
        <v>0</v>
      </c>
      <c r="AW138" s="3">
        <f t="shared" si="13"/>
        <v>1</v>
      </c>
      <c r="BC138" s="38"/>
    </row>
    <row r="139" spans="2:55" x14ac:dyDescent="0.35">
      <c r="B139" s="229"/>
      <c r="C139" s="177"/>
      <c r="D139" s="178"/>
      <c r="E139" s="124"/>
      <c r="F139" s="30" t="s">
        <v>75</v>
      </c>
      <c r="G139" s="45" t="s">
        <v>59</v>
      </c>
      <c r="H139" s="126" t="s">
        <v>33</v>
      </c>
      <c r="I139" s="127" t="s">
        <v>33</v>
      </c>
      <c r="J139" s="99" t="s">
        <v>242</v>
      </c>
      <c r="K139" s="120"/>
      <c r="M139" s="27"/>
      <c r="T139" s="27"/>
      <c r="AA139" s="74"/>
      <c r="AI139" s="27">
        <f t="shared" si="34"/>
        <v>0</v>
      </c>
      <c r="AJ139" s="3">
        <f t="shared" si="35"/>
        <v>0</v>
      </c>
      <c r="AK139" s="3">
        <f t="shared" si="36"/>
        <v>0</v>
      </c>
      <c r="AL139" s="3">
        <f t="shared" si="16"/>
        <v>1</v>
      </c>
      <c r="AR139" s="38"/>
      <c r="AT139" s="27">
        <f t="shared" si="37"/>
        <v>0</v>
      </c>
      <c r="AU139" s="3">
        <f t="shared" si="38"/>
        <v>0</v>
      </c>
      <c r="AV139" s="3">
        <f t="shared" si="39"/>
        <v>0</v>
      </c>
      <c r="AW139" s="3">
        <f t="shared" si="13"/>
        <v>1</v>
      </c>
      <c r="BC139" s="38"/>
    </row>
    <row r="140" spans="2:55" x14ac:dyDescent="0.35">
      <c r="B140" s="229"/>
      <c r="C140" s="177"/>
      <c r="D140" s="178"/>
      <c r="E140" s="124"/>
      <c r="F140" s="30" t="s">
        <v>76</v>
      </c>
      <c r="G140" s="45" t="s">
        <v>60</v>
      </c>
      <c r="H140" s="126" t="s">
        <v>33</v>
      </c>
      <c r="I140" s="127" t="s">
        <v>33</v>
      </c>
      <c r="J140" s="99" t="s">
        <v>242</v>
      </c>
      <c r="K140" s="120"/>
      <c r="M140" s="27"/>
      <c r="T140" s="27"/>
      <c r="AA140" s="74"/>
      <c r="AI140" s="27">
        <f t="shared" si="34"/>
        <v>0</v>
      </c>
      <c r="AJ140" s="3">
        <f t="shared" si="35"/>
        <v>0</v>
      </c>
      <c r="AK140" s="3">
        <f t="shared" si="36"/>
        <v>0</v>
      </c>
      <c r="AL140" s="3">
        <f t="shared" si="16"/>
        <v>1</v>
      </c>
      <c r="AR140" s="38"/>
      <c r="AT140" s="27">
        <f t="shared" si="37"/>
        <v>0</v>
      </c>
      <c r="AU140" s="3">
        <f t="shared" si="38"/>
        <v>0</v>
      </c>
      <c r="AV140" s="3">
        <f t="shared" si="39"/>
        <v>0</v>
      </c>
      <c r="AW140" s="3">
        <f t="shared" si="13"/>
        <v>1</v>
      </c>
      <c r="BC140" s="38"/>
    </row>
    <row r="141" spans="2:55" x14ac:dyDescent="0.35">
      <c r="B141" s="229"/>
      <c r="C141" s="177"/>
      <c r="D141" s="178"/>
      <c r="E141" s="124"/>
      <c r="F141" s="30" t="s">
        <v>96</v>
      </c>
      <c r="G141" s="45" t="s">
        <v>83</v>
      </c>
      <c r="H141" s="126"/>
      <c r="I141" s="127" t="s">
        <v>33</v>
      </c>
      <c r="J141" s="99" t="s">
        <v>242</v>
      </c>
      <c r="K141" s="120"/>
      <c r="M141" s="27"/>
      <c r="T141" s="27"/>
      <c r="AA141" s="74"/>
      <c r="AI141" s="27">
        <f t="shared" si="34"/>
        <v>0</v>
      </c>
      <c r="AJ141" s="3">
        <f t="shared" si="35"/>
        <v>0</v>
      </c>
      <c r="AK141" s="3">
        <f t="shared" si="36"/>
        <v>0</v>
      </c>
      <c r="AL141" s="3">
        <f t="shared" si="16"/>
        <v>1</v>
      </c>
      <c r="AR141" s="38"/>
      <c r="AT141" s="27"/>
      <c r="BC141" s="38"/>
    </row>
    <row r="142" spans="2:55" x14ac:dyDescent="0.35">
      <c r="B142" s="229"/>
      <c r="C142" s="177"/>
      <c r="D142" s="178"/>
      <c r="E142" s="124"/>
      <c r="F142" s="30" t="s">
        <v>97</v>
      </c>
      <c r="G142" s="45" t="s">
        <v>84</v>
      </c>
      <c r="H142" s="126"/>
      <c r="I142" s="127" t="s">
        <v>33</v>
      </c>
      <c r="J142" s="99" t="s">
        <v>242</v>
      </c>
      <c r="K142" s="120"/>
      <c r="M142" s="27"/>
      <c r="T142" s="27"/>
      <c r="AA142" s="74"/>
      <c r="AI142" s="27">
        <f t="shared" si="34"/>
        <v>0</v>
      </c>
      <c r="AJ142" s="3">
        <f t="shared" si="35"/>
        <v>0</v>
      </c>
      <c r="AK142" s="3">
        <f t="shared" si="36"/>
        <v>0</v>
      </c>
      <c r="AL142" s="3">
        <f t="shared" si="16"/>
        <v>1</v>
      </c>
      <c r="AR142" s="38"/>
      <c r="AT142" s="27"/>
      <c r="BC142" s="38"/>
    </row>
    <row r="143" spans="2:55" ht="15" thickBot="1" x14ac:dyDescent="0.4">
      <c r="B143" s="229"/>
      <c r="C143" s="177"/>
      <c r="D143" s="178"/>
      <c r="E143" s="124"/>
      <c r="F143" s="31" t="s">
        <v>98</v>
      </c>
      <c r="G143" s="103" t="s">
        <v>85</v>
      </c>
      <c r="H143" s="130"/>
      <c r="I143" s="131" t="s">
        <v>33</v>
      </c>
      <c r="J143" s="99" t="s">
        <v>242</v>
      </c>
      <c r="K143" s="132"/>
      <c r="M143" s="27"/>
      <c r="T143" s="27"/>
      <c r="AA143" s="74"/>
      <c r="AI143" s="27">
        <f t="shared" si="34"/>
        <v>0</v>
      </c>
      <c r="AJ143" s="3">
        <f t="shared" si="35"/>
        <v>0</v>
      </c>
      <c r="AK143" s="3">
        <f t="shared" si="36"/>
        <v>0</v>
      </c>
      <c r="AL143" s="3">
        <f t="shared" si="16"/>
        <v>1</v>
      </c>
      <c r="AR143" s="38"/>
      <c r="AT143" s="27"/>
      <c r="BC143" s="38"/>
    </row>
    <row r="144" spans="2:55" x14ac:dyDescent="0.35">
      <c r="B144" s="229"/>
      <c r="C144" s="177"/>
      <c r="D144" s="178"/>
      <c r="E144" s="124"/>
      <c r="F144" s="196" t="s">
        <v>170</v>
      </c>
      <c r="G144" s="197"/>
      <c r="H144" s="197"/>
      <c r="I144" s="197"/>
      <c r="J144" s="197"/>
      <c r="K144" s="198"/>
      <c r="M144" s="27"/>
      <c r="T144" s="27"/>
      <c r="AA144" s="74"/>
      <c r="AI144" s="153" t="s">
        <v>170</v>
      </c>
      <c r="AJ144" s="154"/>
      <c r="AK144" s="154"/>
      <c r="AL144" s="154"/>
      <c r="AM144" s="154"/>
      <c r="AN144" s="154"/>
      <c r="AO144" s="154"/>
      <c r="AP144" s="154"/>
      <c r="AQ144" s="154"/>
      <c r="AR144" s="155"/>
      <c r="AS144" s="154"/>
      <c r="AT144" s="153"/>
      <c r="AU144" s="154"/>
      <c r="AV144" s="154"/>
      <c r="AW144" s="154"/>
      <c r="AX144" s="154"/>
      <c r="AY144" s="154"/>
      <c r="AZ144" s="154"/>
      <c r="BA144" s="154"/>
      <c r="BB144" s="154"/>
      <c r="BC144" s="155"/>
    </row>
    <row r="145" spans="2:55" ht="52.5" x14ac:dyDescent="0.35">
      <c r="B145" s="229"/>
      <c r="C145" s="177"/>
      <c r="D145" s="178"/>
      <c r="E145" s="124"/>
      <c r="F145" s="30" t="s">
        <v>77</v>
      </c>
      <c r="G145" s="45" t="s">
        <v>64</v>
      </c>
      <c r="H145" s="126" t="s">
        <v>33</v>
      </c>
      <c r="I145" s="127" t="s">
        <v>33</v>
      </c>
      <c r="J145" s="99" t="s">
        <v>242</v>
      </c>
      <c r="K145" s="120"/>
      <c r="M145" s="27"/>
      <c r="T145" s="27"/>
      <c r="AA145" s="74"/>
      <c r="AI145" s="27">
        <f t="shared" ref="AI145:AI151" si="40">COUNTIF(J145,$AI$75)</f>
        <v>0</v>
      </c>
      <c r="AJ145" s="3">
        <f t="shared" ref="AJ145:AJ151" si="41">COUNTIF(J145,$AJ$75)</f>
        <v>0</v>
      </c>
      <c r="AK145" s="3">
        <f t="shared" ref="AK145:AK151" si="42">COUNTIF(J145,$AK$75)</f>
        <v>0</v>
      </c>
      <c r="AL145" s="3">
        <f t="shared" si="16"/>
        <v>1</v>
      </c>
      <c r="AR145" s="38"/>
      <c r="AT145" s="27">
        <f>COUNTIF(J145,$AI$75)</f>
        <v>0</v>
      </c>
      <c r="AU145" s="3">
        <f>COUNTIF(J145,$AJ$75)</f>
        <v>0</v>
      </c>
      <c r="AV145" s="3">
        <f>COUNTIF(J145,$AK$75)</f>
        <v>0</v>
      </c>
      <c r="AW145" s="3">
        <f t="shared" si="13"/>
        <v>1</v>
      </c>
      <c r="BC145" s="38"/>
    </row>
    <row r="146" spans="2:55" x14ac:dyDescent="0.35">
      <c r="B146" s="229"/>
      <c r="C146" s="177"/>
      <c r="D146" s="178"/>
      <c r="E146" s="124"/>
      <c r="F146" s="30" t="s">
        <v>78</v>
      </c>
      <c r="G146" s="45" t="s">
        <v>61</v>
      </c>
      <c r="H146" s="126" t="s">
        <v>33</v>
      </c>
      <c r="I146" s="127" t="s">
        <v>33</v>
      </c>
      <c r="J146" s="99" t="s">
        <v>242</v>
      </c>
      <c r="K146" s="120"/>
      <c r="M146" s="27"/>
      <c r="T146" s="27"/>
      <c r="AA146" s="74"/>
      <c r="AI146" s="27">
        <f t="shared" si="40"/>
        <v>0</v>
      </c>
      <c r="AJ146" s="3">
        <f t="shared" si="41"/>
        <v>0</v>
      </c>
      <c r="AK146" s="3">
        <f t="shared" si="42"/>
        <v>0</v>
      </c>
      <c r="AL146" s="3">
        <f t="shared" si="16"/>
        <v>1</v>
      </c>
      <c r="AR146" s="38"/>
      <c r="AT146" s="27">
        <f>COUNTIF(J146,$AI$75)</f>
        <v>0</v>
      </c>
      <c r="AU146" s="3">
        <f>COUNTIF(J146,$AJ$75)</f>
        <v>0</v>
      </c>
      <c r="AV146" s="3">
        <f>COUNTIF(J146,$AK$75)</f>
        <v>0</v>
      </c>
      <c r="AW146" s="3">
        <f t="shared" si="13"/>
        <v>1</v>
      </c>
      <c r="BC146" s="38"/>
    </row>
    <row r="147" spans="2:55" ht="26.5" x14ac:dyDescent="0.35">
      <c r="B147" s="229"/>
      <c r="C147" s="177"/>
      <c r="D147" s="178"/>
      <c r="E147" s="124"/>
      <c r="F147" s="30" t="s">
        <v>175</v>
      </c>
      <c r="G147" s="45" t="s">
        <v>88</v>
      </c>
      <c r="H147" s="126"/>
      <c r="I147" s="127" t="s">
        <v>33</v>
      </c>
      <c r="J147" s="99" t="s">
        <v>242</v>
      </c>
      <c r="K147" s="120"/>
      <c r="M147" s="27"/>
      <c r="T147" s="27"/>
      <c r="AA147" s="74"/>
      <c r="AI147" s="27">
        <f t="shared" si="40"/>
        <v>0</v>
      </c>
      <c r="AJ147" s="3">
        <f t="shared" si="41"/>
        <v>0</v>
      </c>
      <c r="AK147" s="3">
        <f t="shared" si="42"/>
        <v>0</v>
      </c>
      <c r="AL147" s="3">
        <f t="shared" si="16"/>
        <v>1</v>
      </c>
      <c r="AR147" s="38"/>
      <c r="AT147" s="27"/>
      <c r="BC147" s="38"/>
    </row>
    <row r="148" spans="2:55" x14ac:dyDescent="0.35">
      <c r="B148" s="229"/>
      <c r="C148" s="177"/>
      <c r="D148" s="178"/>
      <c r="E148" s="124"/>
      <c r="F148" s="30" t="s">
        <v>176</v>
      </c>
      <c r="G148" s="45" t="s">
        <v>88</v>
      </c>
      <c r="H148" s="126"/>
      <c r="I148" s="127" t="s">
        <v>33</v>
      </c>
      <c r="J148" s="99" t="s">
        <v>242</v>
      </c>
      <c r="K148" s="120"/>
      <c r="M148" s="27"/>
      <c r="T148" s="27"/>
      <c r="AA148" s="74"/>
      <c r="AI148" s="27">
        <f t="shared" si="40"/>
        <v>0</v>
      </c>
      <c r="AJ148" s="3">
        <f t="shared" si="41"/>
        <v>0</v>
      </c>
      <c r="AK148" s="3">
        <f t="shared" si="42"/>
        <v>0</v>
      </c>
      <c r="AL148" s="3">
        <f t="shared" si="16"/>
        <v>1</v>
      </c>
      <c r="AR148" s="38"/>
      <c r="AT148" s="27"/>
      <c r="BC148" s="38"/>
    </row>
    <row r="149" spans="2:55" x14ac:dyDescent="0.35">
      <c r="B149" s="229"/>
      <c r="C149" s="177"/>
      <c r="D149" s="178"/>
      <c r="E149" s="124"/>
      <c r="F149" s="30" t="s">
        <v>177</v>
      </c>
      <c r="G149" s="45" t="s">
        <v>88</v>
      </c>
      <c r="H149" s="126"/>
      <c r="I149" s="127" t="s">
        <v>33</v>
      </c>
      <c r="J149" s="99" t="s">
        <v>242</v>
      </c>
      <c r="K149" s="120"/>
      <c r="M149" s="27"/>
      <c r="T149" s="27"/>
      <c r="AA149" s="74"/>
      <c r="AI149" s="27">
        <f t="shared" si="40"/>
        <v>0</v>
      </c>
      <c r="AJ149" s="3">
        <f t="shared" si="41"/>
        <v>0</v>
      </c>
      <c r="AK149" s="3">
        <f t="shared" si="42"/>
        <v>0</v>
      </c>
      <c r="AL149" s="3">
        <f t="shared" si="16"/>
        <v>1</v>
      </c>
      <c r="AR149" s="38"/>
      <c r="AT149" s="27"/>
      <c r="BC149" s="38"/>
    </row>
    <row r="150" spans="2:55" x14ac:dyDescent="0.35">
      <c r="B150" s="229"/>
      <c r="C150" s="177"/>
      <c r="D150" s="178"/>
      <c r="E150" s="124"/>
      <c r="F150" s="30" t="s">
        <v>99</v>
      </c>
      <c r="G150" s="45" t="s">
        <v>89</v>
      </c>
      <c r="H150" s="126"/>
      <c r="I150" s="127" t="s">
        <v>33</v>
      </c>
      <c r="J150" s="99" t="s">
        <v>242</v>
      </c>
      <c r="K150" s="120"/>
      <c r="M150" s="27"/>
      <c r="T150" s="27"/>
      <c r="AA150" s="74"/>
      <c r="AI150" s="27">
        <f t="shared" si="40"/>
        <v>0</v>
      </c>
      <c r="AJ150" s="3">
        <f t="shared" si="41"/>
        <v>0</v>
      </c>
      <c r="AK150" s="3">
        <f t="shared" si="42"/>
        <v>0</v>
      </c>
      <c r="AL150" s="3">
        <f t="shared" si="16"/>
        <v>1</v>
      </c>
      <c r="AR150" s="38"/>
      <c r="AT150" s="27"/>
      <c r="BC150" s="38"/>
    </row>
    <row r="151" spans="2:55" ht="15" thickBot="1" x14ac:dyDescent="0.4">
      <c r="B151" s="229"/>
      <c r="C151" s="177"/>
      <c r="D151" s="178"/>
      <c r="E151" s="124"/>
      <c r="F151" s="31" t="s">
        <v>100</v>
      </c>
      <c r="G151" s="103" t="s">
        <v>90</v>
      </c>
      <c r="H151" s="130"/>
      <c r="I151" s="131" t="s">
        <v>33</v>
      </c>
      <c r="J151" s="99" t="s">
        <v>242</v>
      </c>
      <c r="K151" s="132"/>
      <c r="M151" s="27"/>
      <c r="T151" s="27"/>
      <c r="AA151" s="74"/>
      <c r="AI151" s="27">
        <f t="shared" si="40"/>
        <v>0</v>
      </c>
      <c r="AJ151" s="3">
        <f t="shared" si="41"/>
        <v>0</v>
      </c>
      <c r="AK151" s="3">
        <f t="shared" si="42"/>
        <v>0</v>
      </c>
      <c r="AL151" s="3">
        <f t="shared" si="16"/>
        <v>1</v>
      </c>
      <c r="AR151" s="38"/>
      <c r="AT151" s="27"/>
      <c r="BC151" s="38"/>
    </row>
    <row r="152" spans="2:55" x14ac:dyDescent="0.35">
      <c r="B152" s="229"/>
      <c r="C152" s="177"/>
      <c r="D152" s="178"/>
      <c r="E152" s="124"/>
      <c r="F152" s="196" t="s">
        <v>172</v>
      </c>
      <c r="G152" s="197"/>
      <c r="H152" s="197"/>
      <c r="I152" s="197"/>
      <c r="J152" s="197"/>
      <c r="K152" s="198"/>
      <c r="M152" s="27"/>
      <c r="T152" s="27"/>
      <c r="AA152" s="74"/>
      <c r="AI152" s="153" t="s">
        <v>172</v>
      </c>
      <c r="AJ152" s="154"/>
      <c r="AK152" s="154"/>
      <c r="AL152" s="154"/>
      <c r="AM152" s="154"/>
      <c r="AN152" s="154"/>
      <c r="AO152" s="154"/>
      <c r="AP152" s="154"/>
      <c r="AQ152" s="154"/>
      <c r="AR152" s="155"/>
      <c r="AS152" s="154"/>
      <c r="AT152" s="153"/>
      <c r="AU152" s="154"/>
      <c r="AV152" s="154"/>
      <c r="AW152" s="154"/>
      <c r="AX152" s="154"/>
      <c r="AY152" s="154"/>
      <c r="AZ152" s="154"/>
      <c r="BA152" s="154"/>
      <c r="BB152" s="154"/>
      <c r="BC152" s="155"/>
    </row>
    <row r="153" spans="2:55" x14ac:dyDescent="0.35">
      <c r="B153" s="229"/>
      <c r="C153" s="177"/>
      <c r="D153" s="178"/>
      <c r="E153" s="124"/>
      <c r="F153" s="30" t="s">
        <v>224</v>
      </c>
      <c r="G153" s="45" t="s">
        <v>65</v>
      </c>
      <c r="H153" s="126" t="s">
        <v>33</v>
      </c>
      <c r="I153" s="127" t="s">
        <v>33</v>
      </c>
      <c r="J153" s="99" t="s">
        <v>242</v>
      </c>
      <c r="K153" s="120"/>
      <c r="M153" s="27"/>
      <c r="T153" s="27"/>
      <c r="AA153" s="74"/>
      <c r="AI153" s="27">
        <f>COUNTIF(J153,$AI$75)</f>
        <v>0</v>
      </c>
      <c r="AJ153" s="3">
        <f>COUNTIF(J153,$AJ$75)</f>
        <v>0</v>
      </c>
      <c r="AK153" s="3">
        <f>COUNTIF(J153,$AK$75)</f>
        <v>0</v>
      </c>
      <c r="AL153" s="3">
        <f t="shared" si="16"/>
        <v>1</v>
      </c>
      <c r="AR153" s="38"/>
      <c r="AT153" s="27">
        <f>COUNTIF(J153,$AI$75)</f>
        <v>0</v>
      </c>
      <c r="AU153" s="3">
        <f>COUNTIF(J153,$AJ$75)</f>
        <v>0</v>
      </c>
      <c r="AV153" s="3">
        <f>COUNTIF(J153,$AK$75)</f>
        <v>0</v>
      </c>
      <c r="AW153" s="3">
        <f t="shared" si="13"/>
        <v>1</v>
      </c>
      <c r="BC153" s="38"/>
    </row>
    <row r="154" spans="2:55" ht="15" thickBot="1" x14ac:dyDescent="0.4">
      <c r="B154" s="229"/>
      <c r="C154" s="177"/>
      <c r="D154" s="178"/>
      <c r="E154" s="124"/>
      <c r="F154" s="31" t="s">
        <v>225</v>
      </c>
      <c r="G154" s="103" t="s">
        <v>66</v>
      </c>
      <c r="H154" s="130" t="s">
        <v>33</v>
      </c>
      <c r="I154" s="131" t="s">
        <v>33</v>
      </c>
      <c r="J154" s="99" t="s">
        <v>242</v>
      </c>
      <c r="K154" s="132"/>
      <c r="M154" s="27"/>
      <c r="T154" s="27"/>
      <c r="AA154" s="74"/>
      <c r="AI154" s="27">
        <f>COUNTIF(J154,$AI$75)</f>
        <v>0</v>
      </c>
      <c r="AJ154" s="3">
        <f>COUNTIF(J154,$AJ$75)</f>
        <v>0</v>
      </c>
      <c r="AK154" s="3">
        <f>COUNTIF(J154,$AK$75)</f>
        <v>0</v>
      </c>
      <c r="AL154" s="3">
        <f t="shared" si="16"/>
        <v>1</v>
      </c>
      <c r="AR154" s="38"/>
      <c r="AT154" s="27">
        <f>COUNTIF(J154,$AI$75)</f>
        <v>0</v>
      </c>
      <c r="AU154" s="3">
        <f>COUNTIF(J154,$AJ$75)</f>
        <v>0</v>
      </c>
      <c r="AV154" s="3">
        <f>COUNTIF(J154,$AK$75)</f>
        <v>0</v>
      </c>
      <c r="AW154" s="3">
        <f t="shared" si="13"/>
        <v>1</v>
      </c>
      <c r="BC154" s="38"/>
    </row>
    <row r="155" spans="2:55" x14ac:dyDescent="0.35">
      <c r="B155" s="229"/>
      <c r="C155" s="177"/>
      <c r="D155" s="178"/>
      <c r="E155" s="124"/>
      <c r="F155" s="196" t="s">
        <v>173</v>
      </c>
      <c r="G155" s="197"/>
      <c r="H155" s="197"/>
      <c r="I155" s="197"/>
      <c r="J155" s="197"/>
      <c r="K155" s="198"/>
      <c r="M155" s="27"/>
      <c r="T155" s="27"/>
      <c r="AA155" s="74"/>
      <c r="AI155" s="153" t="s">
        <v>173</v>
      </c>
      <c r="AJ155" s="154"/>
      <c r="AK155" s="154"/>
      <c r="AL155" s="154"/>
      <c r="AM155" s="154"/>
      <c r="AN155" s="154"/>
      <c r="AO155" s="154"/>
      <c r="AP155" s="154"/>
      <c r="AQ155" s="154"/>
      <c r="AR155" s="155"/>
      <c r="AS155" s="154"/>
      <c r="AT155" s="153"/>
      <c r="AU155" s="154"/>
      <c r="AV155" s="154"/>
      <c r="AW155" s="154"/>
      <c r="AX155" s="154"/>
      <c r="AY155" s="154"/>
      <c r="AZ155" s="154"/>
      <c r="BA155" s="154"/>
      <c r="BB155" s="154"/>
      <c r="BC155" s="155"/>
    </row>
    <row r="156" spans="2:55" ht="26.5" x14ac:dyDescent="0.35">
      <c r="B156" s="229"/>
      <c r="C156" s="177"/>
      <c r="D156" s="178"/>
      <c r="E156" s="124"/>
      <c r="F156" s="30" t="s">
        <v>82</v>
      </c>
      <c r="G156" s="45" t="s">
        <v>68</v>
      </c>
      <c r="H156" s="126" t="s">
        <v>33</v>
      </c>
      <c r="I156" s="127" t="s">
        <v>33</v>
      </c>
      <c r="J156" s="99" t="s">
        <v>242</v>
      </c>
      <c r="K156" s="120"/>
      <c r="M156" s="27"/>
      <c r="T156" s="27"/>
      <c r="AA156" s="74"/>
      <c r="AI156" s="27">
        <f>COUNTIF(J156,$AI$75)</f>
        <v>0</v>
      </c>
      <c r="AJ156" s="3">
        <f>COUNTIF(J156,$AJ$75)</f>
        <v>0</v>
      </c>
      <c r="AK156" s="3">
        <f>COUNTIF(J156,$AK$75)</f>
        <v>0</v>
      </c>
      <c r="AL156" s="3">
        <f t="shared" si="16"/>
        <v>1</v>
      </c>
      <c r="AR156" s="38"/>
      <c r="AT156" s="27">
        <f>COUNTIF(J156,$AI$75)</f>
        <v>0</v>
      </c>
      <c r="AU156" s="3">
        <f>COUNTIF(J156,$AJ$75)</f>
        <v>0</v>
      </c>
      <c r="AV156" s="3">
        <f>COUNTIF(J156,$AK$75)</f>
        <v>0</v>
      </c>
      <c r="AW156" s="3">
        <f t="shared" si="13"/>
        <v>1</v>
      </c>
      <c r="BC156" s="38"/>
    </row>
    <row r="157" spans="2:55" ht="27" thickBot="1" x14ac:dyDescent="0.4">
      <c r="B157" s="229"/>
      <c r="C157" s="177"/>
      <c r="D157" s="178"/>
      <c r="E157" s="124"/>
      <c r="F157" s="31" t="s">
        <v>79</v>
      </c>
      <c r="G157" s="103" t="s">
        <v>69</v>
      </c>
      <c r="H157" s="130" t="s">
        <v>33</v>
      </c>
      <c r="I157" s="131" t="s">
        <v>33</v>
      </c>
      <c r="J157" s="99" t="s">
        <v>242</v>
      </c>
      <c r="K157" s="132"/>
      <c r="M157" s="27"/>
      <c r="T157" s="27"/>
      <c r="AA157" s="74"/>
      <c r="AI157" s="27">
        <f>COUNTIF(J157,$AI$75)</f>
        <v>0</v>
      </c>
      <c r="AJ157" s="3">
        <f>COUNTIF(J157,$AJ$75)</f>
        <v>0</v>
      </c>
      <c r="AK157" s="3">
        <f>COUNTIF(J157,$AK$75)</f>
        <v>0</v>
      </c>
      <c r="AL157" s="3">
        <f t="shared" si="16"/>
        <v>1</v>
      </c>
      <c r="AR157" s="38"/>
      <c r="AT157" s="27">
        <f>COUNTIF(J157,$AI$75)</f>
        <v>0</v>
      </c>
      <c r="AU157" s="3">
        <f>COUNTIF(J157,$AJ$75)</f>
        <v>0</v>
      </c>
      <c r="AV157" s="3">
        <f>COUNTIF(J157,$AK$75)</f>
        <v>0</v>
      </c>
      <c r="AW157" s="3">
        <f t="shared" si="13"/>
        <v>1</v>
      </c>
      <c r="BC157" s="38"/>
    </row>
    <row r="158" spans="2:55" x14ac:dyDescent="0.35">
      <c r="B158" s="229"/>
      <c r="C158" s="177"/>
      <c r="D158" s="178"/>
      <c r="E158" s="124"/>
      <c r="F158" s="199" t="s">
        <v>174</v>
      </c>
      <c r="G158" s="200"/>
      <c r="H158" s="200"/>
      <c r="I158" s="200"/>
      <c r="J158" s="200"/>
      <c r="K158" s="201"/>
      <c r="M158" s="27"/>
      <c r="T158" s="27"/>
      <c r="AA158" s="74"/>
      <c r="AI158" s="153" t="s">
        <v>174</v>
      </c>
      <c r="AJ158" s="154"/>
      <c r="AK158" s="154"/>
      <c r="AL158" s="154"/>
      <c r="AM158" s="154"/>
      <c r="AN158" s="154"/>
      <c r="AO158" s="154"/>
      <c r="AP158" s="154"/>
      <c r="AQ158" s="154"/>
      <c r="AR158" s="155"/>
      <c r="AS158" s="154"/>
      <c r="AT158" s="153"/>
      <c r="AU158" s="154"/>
      <c r="AV158" s="154"/>
      <c r="AW158" s="154"/>
      <c r="AX158" s="154"/>
      <c r="AY158" s="154"/>
      <c r="AZ158" s="154"/>
      <c r="BA158" s="154"/>
      <c r="BB158" s="154"/>
      <c r="BC158" s="155"/>
    </row>
    <row r="159" spans="2:55" x14ac:dyDescent="0.35">
      <c r="B159" s="229"/>
      <c r="C159" s="177"/>
      <c r="D159" s="178"/>
      <c r="E159" s="124"/>
      <c r="F159" s="30" t="s">
        <v>255</v>
      </c>
      <c r="G159" s="45" t="s">
        <v>70</v>
      </c>
      <c r="H159" s="126" t="s">
        <v>33</v>
      </c>
      <c r="I159" s="127" t="s">
        <v>33</v>
      </c>
      <c r="J159" s="99" t="s">
        <v>242</v>
      </c>
      <c r="K159" s="120"/>
      <c r="M159" s="27"/>
      <c r="T159" s="27"/>
      <c r="AA159" s="74"/>
      <c r="AI159" s="27">
        <f>COUNTIF(J159,$AI$75)</f>
        <v>0</v>
      </c>
      <c r="AJ159" s="3">
        <f>COUNTIF(J159,$AJ$75)</f>
        <v>0</v>
      </c>
      <c r="AK159" s="3">
        <f>COUNTIF(J159,$AK$75)</f>
        <v>0</v>
      </c>
      <c r="AL159" s="3">
        <f t="shared" si="16"/>
        <v>1</v>
      </c>
      <c r="AR159" s="38"/>
      <c r="AT159" s="27">
        <f>COUNTIF(J159,$AI$75)</f>
        <v>0</v>
      </c>
      <c r="AU159" s="3">
        <f>COUNTIF(J159,$AJ$75)</f>
        <v>0</v>
      </c>
      <c r="AV159" s="3">
        <f>COUNTIF(J159,$AK$75)</f>
        <v>0</v>
      </c>
      <c r="AW159" s="3">
        <f t="shared" ref="AW159:AW160" si="43">COUNTIF(J159,$AL$75)</f>
        <v>1</v>
      </c>
      <c r="BC159" s="38"/>
    </row>
    <row r="160" spans="2:55" ht="15" thickBot="1" x14ac:dyDescent="0.4">
      <c r="B160" s="229"/>
      <c r="C160" s="177"/>
      <c r="D160" s="178"/>
      <c r="E160" s="124"/>
      <c r="F160" s="37" t="s">
        <v>256</v>
      </c>
      <c r="G160" s="45" t="s">
        <v>70</v>
      </c>
      <c r="H160" s="126" t="s">
        <v>33</v>
      </c>
      <c r="I160" s="127" t="s">
        <v>33</v>
      </c>
      <c r="J160" s="99" t="s">
        <v>242</v>
      </c>
      <c r="K160" s="135"/>
      <c r="M160" s="27"/>
      <c r="T160" s="27"/>
      <c r="AA160" s="74"/>
      <c r="AI160" s="27">
        <f>COUNTIF(J160,$AI$75)</f>
        <v>0</v>
      </c>
      <c r="AJ160" s="3">
        <f>COUNTIF(J160,$AJ$75)</f>
        <v>0</v>
      </c>
      <c r="AK160" s="3">
        <f>COUNTIF(J160,$AK$75)</f>
        <v>0</v>
      </c>
      <c r="AL160" s="3">
        <f t="shared" si="16"/>
        <v>1</v>
      </c>
      <c r="AR160" s="38"/>
      <c r="AT160" s="27">
        <f>COUNTIF(J160,$AI$75)</f>
        <v>0</v>
      </c>
      <c r="AU160" s="3">
        <f>COUNTIF(J160,$AJ$75)</f>
        <v>0</v>
      </c>
      <c r="AV160" s="3">
        <f>COUNTIF(J160,$AK$75)</f>
        <v>0</v>
      </c>
      <c r="AW160" s="3">
        <f t="shared" si="43"/>
        <v>1</v>
      </c>
      <c r="BC160" s="38"/>
    </row>
    <row r="161" spans="2:55" x14ac:dyDescent="0.35">
      <c r="B161" s="229"/>
      <c r="C161" s="177"/>
      <c r="D161" s="178"/>
      <c r="E161" s="124"/>
      <c r="F161" s="199" t="s">
        <v>178</v>
      </c>
      <c r="G161" s="200"/>
      <c r="H161" s="200"/>
      <c r="I161" s="200"/>
      <c r="J161" s="200"/>
      <c r="K161" s="201"/>
      <c r="M161" s="27"/>
      <c r="T161" s="27"/>
      <c r="AA161" s="74"/>
      <c r="AI161" s="153" t="s">
        <v>178</v>
      </c>
      <c r="AJ161" s="154"/>
      <c r="AK161" s="154"/>
      <c r="AL161" s="154"/>
      <c r="AM161" s="154"/>
      <c r="AN161" s="154"/>
      <c r="AO161" s="154"/>
      <c r="AP161" s="154"/>
      <c r="AQ161" s="154"/>
      <c r="AR161" s="155"/>
      <c r="AS161" s="154"/>
      <c r="AT161" s="153"/>
      <c r="AU161" s="154"/>
      <c r="AV161" s="154"/>
      <c r="AW161" s="154"/>
      <c r="AX161" s="154"/>
      <c r="AY161" s="154"/>
      <c r="AZ161" s="154"/>
      <c r="BA161" s="154"/>
      <c r="BB161" s="154"/>
      <c r="BC161" s="155"/>
    </row>
    <row r="162" spans="2:55" x14ac:dyDescent="0.35">
      <c r="B162" s="229"/>
      <c r="C162" s="177"/>
      <c r="D162" s="178"/>
      <c r="E162" s="124"/>
      <c r="F162" s="30" t="s">
        <v>270</v>
      </c>
      <c r="G162" s="45" t="s">
        <v>87</v>
      </c>
      <c r="H162" s="126"/>
      <c r="I162" s="127" t="s">
        <v>33</v>
      </c>
      <c r="J162" s="99" t="s">
        <v>242</v>
      </c>
      <c r="K162" s="120"/>
      <c r="M162" s="27"/>
      <c r="T162" s="27"/>
      <c r="AA162" s="74"/>
      <c r="AI162" s="27">
        <f>COUNTIF(J162,$AI$75)</f>
        <v>0</v>
      </c>
      <c r="AJ162" s="3">
        <f>COUNTIF(J162,$AJ$75)</f>
        <v>0</v>
      </c>
      <c r="AK162" s="3">
        <f>COUNTIF(J162,$AK$75)</f>
        <v>0</v>
      </c>
      <c r="AL162" s="3">
        <f t="shared" si="16"/>
        <v>1</v>
      </c>
      <c r="AR162" s="38"/>
      <c r="AT162" s="27"/>
      <c r="BC162" s="38"/>
    </row>
    <row r="163" spans="2:55" ht="27" thickBot="1" x14ac:dyDescent="0.4">
      <c r="B163" s="229"/>
      <c r="C163" s="177"/>
      <c r="D163" s="178"/>
      <c r="E163" s="124"/>
      <c r="F163" s="31" t="s">
        <v>226</v>
      </c>
      <c r="G163" s="103" t="s">
        <v>95</v>
      </c>
      <c r="H163" s="136"/>
      <c r="I163" s="131" t="s">
        <v>33</v>
      </c>
      <c r="J163" s="99" t="s">
        <v>242</v>
      </c>
      <c r="K163" s="132"/>
      <c r="M163" s="27"/>
      <c r="T163" s="27"/>
      <c r="AA163" s="74"/>
      <c r="AI163" s="27">
        <f>COUNTIF(J163,$AI$75)</f>
        <v>0</v>
      </c>
      <c r="AJ163" s="3">
        <f>COUNTIF(J163,$AJ$75)</f>
        <v>0</v>
      </c>
      <c r="AK163" s="3">
        <f>COUNTIF(J163,$AK$75)</f>
        <v>0</v>
      </c>
      <c r="AL163" s="3">
        <f t="shared" si="16"/>
        <v>1</v>
      </c>
      <c r="AR163" s="38"/>
      <c r="AT163" s="27"/>
      <c r="BC163" s="38"/>
    </row>
    <row r="164" spans="2:55" x14ac:dyDescent="0.35">
      <c r="B164" s="229"/>
      <c r="C164" s="177"/>
      <c r="D164" s="178"/>
      <c r="E164" s="124"/>
      <c r="F164" s="199" t="s">
        <v>179</v>
      </c>
      <c r="G164" s="200"/>
      <c r="H164" s="200"/>
      <c r="I164" s="200"/>
      <c r="J164" s="200"/>
      <c r="K164" s="201"/>
      <c r="M164" s="27"/>
      <c r="T164" s="27"/>
      <c r="AA164" s="74"/>
      <c r="AI164" s="153" t="s">
        <v>179</v>
      </c>
      <c r="AJ164" s="154"/>
      <c r="AK164" s="154"/>
      <c r="AL164" s="154"/>
      <c r="AM164" s="154"/>
      <c r="AN164" s="154"/>
      <c r="AO164" s="154"/>
      <c r="AP164" s="154"/>
      <c r="AQ164" s="154"/>
      <c r="AR164" s="155"/>
      <c r="AS164" s="154"/>
      <c r="AT164" s="153"/>
      <c r="AU164" s="154"/>
      <c r="AV164" s="154"/>
      <c r="AW164" s="154"/>
      <c r="AX164" s="154"/>
      <c r="AY164" s="154"/>
      <c r="AZ164" s="154"/>
      <c r="BA164" s="154"/>
      <c r="BB164" s="154"/>
      <c r="BC164" s="155"/>
    </row>
    <row r="165" spans="2:55" ht="26.5" x14ac:dyDescent="0.35">
      <c r="B165" s="229"/>
      <c r="C165" s="177"/>
      <c r="D165" s="178"/>
      <c r="E165" s="124"/>
      <c r="F165" s="30" t="s">
        <v>101</v>
      </c>
      <c r="G165" s="45" t="s">
        <v>91</v>
      </c>
      <c r="H165" s="126"/>
      <c r="I165" s="127" t="s">
        <v>33</v>
      </c>
      <c r="J165" s="99" t="s">
        <v>242</v>
      </c>
      <c r="K165" s="120"/>
      <c r="M165" s="27"/>
      <c r="T165" s="27"/>
      <c r="AA165" s="74"/>
      <c r="AI165" s="27">
        <f>COUNTIF(J165,$AI$75)</f>
        <v>0</v>
      </c>
      <c r="AJ165" s="3">
        <f>COUNTIF(J165,$AJ$75)</f>
        <v>0</v>
      </c>
      <c r="AK165" s="3">
        <f>COUNTIF(J165,$AK$75)</f>
        <v>0</v>
      </c>
      <c r="AL165" s="3">
        <f t="shared" si="16"/>
        <v>1</v>
      </c>
      <c r="AR165" s="38"/>
      <c r="AT165" s="27"/>
      <c r="BC165" s="38"/>
    </row>
    <row r="166" spans="2:55" x14ac:dyDescent="0.35">
      <c r="B166" s="229"/>
      <c r="C166" s="177"/>
      <c r="D166" s="178"/>
      <c r="E166" s="124"/>
      <c r="F166" s="30" t="s">
        <v>102</v>
      </c>
      <c r="G166" s="45" t="s">
        <v>92</v>
      </c>
      <c r="H166" s="137"/>
      <c r="I166" s="127" t="s">
        <v>33</v>
      </c>
      <c r="J166" s="99" t="s">
        <v>242</v>
      </c>
      <c r="K166" s="72"/>
      <c r="M166" s="27"/>
      <c r="T166" s="27"/>
      <c r="AA166" s="74"/>
      <c r="AI166" s="27">
        <f>COUNTIF(J166,$AI$75)</f>
        <v>0</v>
      </c>
      <c r="AJ166" s="3">
        <f>COUNTIF(J166,$AJ$75)</f>
        <v>0</v>
      </c>
      <c r="AK166" s="3">
        <f>COUNTIF(J166,$AK$75)</f>
        <v>0</v>
      </c>
      <c r="AL166" s="3">
        <f t="shared" si="16"/>
        <v>1</v>
      </c>
      <c r="AR166" s="38"/>
      <c r="AT166" s="27"/>
      <c r="BC166" s="38"/>
    </row>
    <row r="167" spans="2:55" x14ac:dyDescent="0.35">
      <c r="B167" s="229"/>
      <c r="C167" s="177"/>
      <c r="D167" s="178"/>
      <c r="E167" s="124"/>
      <c r="F167" s="30" t="s">
        <v>103</v>
      </c>
      <c r="G167" s="45" t="s">
        <v>93</v>
      </c>
      <c r="H167" s="137"/>
      <c r="I167" s="127" t="s">
        <v>33</v>
      </c>
      <c r="J167" s="99" t="s">
        <v>242</v>
      </c>
      <c r="K167" s="120"/>
      <c r="M167" s="27"/>
      <c r="T167" s="27"/>
      <c r="AA167" s="74"/>
      <c r="AI167" s="27">
        <f>COUNTIF(J167,$AI$75)</f>
        <v>0</v>
      </c>
      <c r="AJ167" s="3">
        <f>COUNTIF(J167,$AJ$75)</f>
        <v>0</v>
      </c>
      <c r="AK167" s="3">
        <f>COUNTIF(J167,$AK$75)</f>
        <v>0</v>
      </c>
      <c r="AL167" s="3">
        <f t="shared" si="16"/>
        <v>1</v>
      </c>
      <c r="AR167" s="38"/>
      <c r="AT167" s="27"/>
      <c r="BC167" s="38"/>
    </row>
    <row r="168" spans="2:55" ht="15" thickBot="1" x14ac:dyDescent="0.4">
      <c r="B168" s="229"/>
      <c r="C168" s="168"/>
      <c r="D168" s="170"/>
      <c r="E168" s="128"/>
      <c r="F168" s="31" t="s">
        <v>227</v>
      </c>
      <c r="G168" s="103" t="s">
        <v>94</v>
      </c>
      <c r="H168" s="136"/>
      <c r="I168" s="131" t="s">
        <v>33</v>
      </c>
      <c r="J168" s="99" t="s">
        <v>242</v>
      </c>
      <c r="K168" s="132"/>
      <c r="M168" s="27"/>
      <c r="T168" s="27"/>
      <c r="AA168" s="74"/>
      <c r="AI168" s="27">
        <f>COUNTIF(J168,$AI$75)</f>
        <v>0</v>
      </c>
      <c r="AJ168" s="3">
        <f>COUNTIF(J168,$AJ$75)</f>
        <v>0</v>
      </c>
      <c r="AK168" s="3">
        <f>COUNTIF(J168,$AK$75)</f>
        <v>0</v>
      </c>
      <c r="AL168" s="3">
        <f t="shared" ref="AL168:AL222" si="44">COUNTIF(J168,$AL$75)</f>
        <v>1</v>
      </c>
      <c r="AR168" s="38"/>
      <c r="AT168" s="27"/>
      <c r="BC168" s="38"/>
    </row>
    <row r="169" spans="2:55" x14ac:dyDescent="0.35">
      <c r="B169" s="229"/>
      <c r="C169" s="116" t="s">
        <v>23</v>
      </c>
      <c r="D169" s="166" t="s">
        <v>190</v>
      </c>
      <c r="E169" s="166"/>
      <c r="F169" s="166"/>
      <c r="G169" s="166"/>
      <c r="H169" s="166"/>
      <c r="I169" s="166"/>
      <c r="J169" s="166"/>
      <c r="K169" s="167"/>
      <c r="M169" s="60" t="s">
        <v>190</v>
      </c>
      <c r="N169" s="61"/>
      <c r="O169" s="61"/>
      <c r="P169" s="61"/>
      <c r="Q169" s="61"/>
      <c r="R169" s="61"/>
      <c r="S169" s="61"/>
      <c r="T169" s="60"/>
      <c r="U169" s="61"/>
      <c r="V169" s="61"/>
      <c r="W169" s="61"/>
      <c r="X169" s="61"/>
      <c r="Y169" s="61"/>
      <c r="Z169" s="61"/>
      <c r="AA169" s="83"/>
      <c r="AI169" s="60" t="s">
        <v>190</v>
      </c>
      <c r="AJ169" s="61"/>
      <c r="AK169" s="61"/>
      <c r="AL169" s="61"/>
      <c r="AM169" s="61"/>
      <c r="AN169" s="61"/>
      <c r="AO169" s="61"/>
      <c r="AP169" s="61"/>
      <c r="AQ169" s="61"/>
      <c r="AR169" s="147"/>
      <c r="AS169" s="61"/>
      <c r="AT169" s="60"/>
      <c r="AU169" s="61"/>
      <c r="AV169" s="61"/>
      <c r="AW169" s="61"/>
      <c r="AX169" s="61"/>
      <c r="AY169" s="61"/>
      <c r="AZ169" s="61"/>
      <c r="BA169" s="61"/>
      <c r="BB169" s="61"/>
      <c r="BC169" s="147"/>
    </row>
    <row r="170" spans="2:55" x14ac:dyDescent="0.35">
      <c r="B170" s="229"/>
      <c r="C170" s="177"/>
      <c r="D170" s="179"/>
      <c r="E170" s="180"/>
      <c r="F170" s="117" t="s">
        <v>254</v>
      </c>
      <c r="G170" s="45" t="s">
        <v>104</v>
      </c>
      <c r="H170" s="118"/>
      <c r="I170" s="119" t="s">
        <v>33</v>
      </c>
      <c r="J170" s="99" t="s">
        <v>242</v>
      </c>
      <c r="K170" s="100"/>
      <c r="M170" s="27"/>
      <c r="T170" s="27"/>
      <c r="AA170" s="74"/>
      <c r="AI170" s="27">
        <f>COUNTIF(J170,$AI$75)</f>
        <v>0</v>
      </c>
      <c r="AJ170" s="3">
        <f>COUNTIF(J170,$AJ$75)</f>
        <v>0</v>
      </c>
      <c r="AK170" s="3">
        <f>COUNTIF(J170,$AK$75)</f>
        <v>0</v>
      </c>
      <c r="AL170" s="3">
        <f t="shared" si="44"/>
        <v>1</v>
      </c>
      <c r="AR170" s="38"/>
      <c r="AT170" s="27"/>
      <c r="BC170" s="38"/>
    </row>
    <row r="171" spans="2:55" ht="26.5" x14ac:dyDescent="0.35">
      <c r="B171" s="229"/>
      <c r="C171" s="177"/>
      <c r="D171" s="179"/>
      <c r="E171" s="180"/>
      <c r="F171" s="29" t="s">
        <v>240</v>
      </c>
      <c r="G171" s="47" t="s">
        <v>3</v>
      </c>
      <c r="H171" s="118"/>
      <c r="I171" s="119" t="s">
        <v>33</v>
      </c>
      <c r="J171" s="99" t="s">
        <v>242</v>
      </c>
      <c r="K171" s="100"/>
      <c r="M171" s="27"/>
      <c r="T171" s="27"/>
      <c r="AA171" s="74"/>
      <c r="AI171" s="27">
        <f>COUNTIF(J171,$AI$75)</f>
        <v>0</v>
      </c>
      <c r="AJ171" s="3">
        <f>COUNTIF(J171,$AJ$75)</f>
        <v>0</v>
      </c>
      <c r="AK171" s="3">
        <f>COUNTIF(J171,$AK$75)</f>
        <v>0</v>
      </c>
      <c r="AL171" s="3">
        <f t="shared" si="44"/>
        <v>1</v>
      </c>
      <c r="AR171" s="38"/>
      <c r="AT171" s="27"/>
      <c r="BC171" s="38"/>
    </row>
    <row r="172" spans="2:55" ht="15" thickBot="1" x14ac:dyDescent="0.4">
      <c r="B172" s="229"/>
      <c r="C172" s="177"/>
      <c r="D172" s="179"/>
      <c r="E172" s="180"/>
      <c r="F172" s="121" t="s">
        <v>228</v>
      </c>
      <c r="G172" s="122"/>
      <c r="H172" s="138"/>
      <c r="I172" s="139"/>
      <c r="J172" s="145" t="s">
        <v>242</v>
      </c>
      <c r="K172" s="140"/>
      <c r="M172" s="27"/>
      <c r="T172" s="27"/>
      <c r="AA172" s="74"/>
      <c r="AI172" s="27"/>
      <c r="AR172" s="38"/>
      <c r="AT172" s="27"/>
      <c r="BC172" s="38"/>
    </row>
    <row r="173" spans="2:55" x14ac:dyDescent="0.35">
      <c r="B173" s="229"/>
      <c r="C173" s="177"/>
      <c r="D173" s="178"/>
      <c r="E173" s="231" t="s">
        <v>105</v>
      </c>
      <c r="F173" s="157" t="s">
        <v>121</v>
      </c>
      <c r="G173" s="162" t="s">
        <v>106</v>
      </c>
      <c r="H173" s="163"/>
      <c r="I173" s="164" t="s">
        <v>33</v>
      </c>
      <c r="J173" s="161" t="s">
        <v>242</v>
      </c>
      <c r="K173" s="100"/>
      <c r="M173" s="27"/>
      <c r="T173" s="27"/>
      <c r="AA173" s="74"/>
      <c r="AI173" s="27">
        <f t="shared" ref="AI173:AI188" si="45">COUNTIF(J173,$AI$75)</f>
        <v>0</v>
      </c>
      <c r="AJ173" s="3">
        <f t="shared" ref="AJ173:AJ188" si="46">COUNTIF(J173,$AJ$75)</f>
        <v>0</v>
      </c>
      <c r="AK173" s="3">
        <f t="shared" ref="AK173:AK188" si="47">COUNTIF(J173,$AK$75)</f>
        <v>0</v>
      </c>
      <c r="AL173" s="3">
        <f t="shared" si="44"/>
        <v>1</v>
      </c>
      <c r="AR173" s="38"/>
      <c r="AT173" s="27"/>
      <c r="BC173" s="38"/>
    </row>
    <row r="174" spans="2:55" x14ac:dyDescent="0.35">
      <c r="B174" s="229"/>
      <c r="C174" s="177"/>
      <c r="D174" s="178"/>
      <c r="E174" s="232"/>
      <c r="F174" s="29" t="s">
        <v>122</v>
      </c>
      <c r="G174" s="45" t="s">
        <v>108</v>
      </c>
      <c r="H174" s="137"/>
      <c r="I174" s="119" t="s">
        <v>33</v>
      </c>
      <c r="J174" s="99" t="s">
        <v>242</v>
      </c>
      <c r="K174" s="100"/>
      <c r="M174" s="27"/>
      <c r="T174" s="27"/>
      <c r="AA174" s="74"/>
      <c r="AI174" s="27">
        <f t="shared" si="45"/>
        <v>0</v>
      </c>
      <c r="AJ174" s="3">
        <f t="shared" si="46"/>
        <v>0</v>
      </c>
      <c r="AK174" s="3">
        <f t="shared" si="47"/>
        <v>0</v>
      </c>
      <c r="AL174" s="3">
        <f t="shared" si="44"/>
        <v>1</v>
      </c>
      <c r="AR174" s="38"/>
      <c r="AT174" s="27"/>
      <c r="BC174" s="38"/>
    </row>
    <row r="175" spans="2:55" x14ac:dyDescent="0.35">
      <c r="B175" s="229"/>
      <c r="C175" s="177"/>
      <c r="D175" s="178"/>
      <c r="E175" s="232"/>
      <c r="F175" s="29" t="s">
        <v>123</v>
      </c>
      <c r="G175" s="45" t="s">
        <v>109</v>
      </c>
      <c r="H175" s="137"/>
      <c r="I175" s="119" t="s">
        <v>33</v>
      </c>
      <c r="J175" s="99" t="s">
        <v>242</v>
      </c>
      <c r="K175" s="100"/>
      <c r="M175" s="27"/>
      <c r="T175" s="27"/>
      <c r="AA175" s="74"/>
      <c r="AI175" s="27">
        <f t="shared" si="45"/>
        <v>0</v>
      </c>
      <c r="AJ175" s="3">
        <f t="shared" si="46"/>
        <v>0</v>
      </c>
      <c r="AK175" s="3">
        <f t="shared" si="47"/>
        <v>0</v>
      </c>
      <c r="AL175" s="3">
        <f t="shared" si="44"/>
        <v>1</v>
      </c>
      <c r="AR175" s="38"/>
      <c r="AT175" s="27"/>
      <c r="BC175" s="38"/>
    </row>
    <row r="176" spans="2:55" x14ac:dyDescent="0.35">
      <c r="B176" s="229"/>
      <c r="C176" s="177"/>
      <c r="D176" s="178"/>
      <c r="E176" s="232"/>
      <c r="F176" s="29" t="s">
        <v>184</v>
      </c>
      <c r="G176" s="45" t="s">
        <v>110</v>
      </c>
      <c r="H176" s="137"/>
      <c r="I176" s="119" t="s">
        <v>33</v>
      </c>
      <c r="J176" s="99" t="s">
        <v>242</v>
      </c>
      <c r="K176" s="100"/>
      <c r="M176" s="27"/>
      <c r="T176" s="27"/>
      <c r="AA176" s="74"/>
      <c r="AI176" s="27">
        <f t="shared" si="45"/>
        <v>0</v>
      </c>
      <c r="AJ176" s="3">
        <f t="shared" si="46"/>
        <v>0</v>
      </c>
      <c r="AK176" s="3">
        <f t="shared" si="47"/>
        <v>0</v>
      </c>
      <c r="AL176" s="3">
        <f t="shared" si="44"/>
        <v>1</v>
      </c>
      <c r="AR176" s="38"/>
      <c r="AT176" s="27"/>
      <c r="BC176" s="38"/>
    </row>
    <row r="177" spans="2:55" x14ac:dyDescent="0.35">
      <c r="B177" s="229"/>
      <c r="C177" s="177"/>
      <c r="D177" s="178"/>
      <c r="E177" s="232"/>
      <c r="F177" s="29" t="s">
        <v>183</v>
      </c>
      <c r="G177" s="45" t="s">
        <v>110</v>
      </c>
      <c r="H177" s="137"/>
      <c r="I177" s="119" t="s">
        <v>33</v>
      </c>
      <c r="J177" s="99" t="s">
        <v>242</v>
      </c>
      <c r="K177" s="100"/>
      <c r="M177" s="27"/>
      <c r="T177" s="27"/>
      <c r="AA177" s="74"/>
      <c r="AI177" s="27">
        <f t="shared" si="45"/>
        <v>0</v>
      </c>
      <c r="AJ177" s="3">
        <f t="shared" si="46"/>
        <v>0</v>
      </c>
      <c r="AK177" s="3">
        <f t="shared" si="47"/>
        <v>0</v>
      </c>
      <c r="AL177" s="3">
        <f t="shared" si="44"/>
        <v>1</v>
      </c>
      <c r="AR177" s="38"/>
      <c r="AT177" s="27"/>
      <c r="BC177" s="38"/>
    </row>
    <row r="178" spans="2:55" x14ac:dyDescent="0.35">
      <c r="B178" s="229"/>
      <c r="C178" s="177"/>
      <c r="D178" s="178"/>
      <c r="E178" s="232"/>
      <c r="F178" s="29" t="s">
        <v>124</v>
      </c>
      <c r="G178" s="45" t="s">
        <v>107</v>
      </c>
      <c r="H178" s="137"/>
      <c r="I178" s="119" t="s">
        <v>33</v>
      </c>
      <c r="J178" s="99" t="s">
        <v>242</v>
      </c>
      <c r="K178" s="100"/>
      <c r="M178" s="27"/>
      <c r="T178" s="27"/>
      <c r="AA178" s="74"/>
      <c r="AI178" s="27">
        <f t="shared" si="45"/>
        <v>0</v>
      </c>
      <c r="AJ178" s="3">
        <f t="shared" si="46"/>
        <v>0</v>
      </c>
      <c r="AK178" s="3">
        <f t="shared" si="47"/>
        <v>0</v>
      </c>
      <c r="AL178" s="3">
        <f t="shared" si="44"/>
        <v>1</v>
      </c>
      <c r="AR178" s="38"/>
      <c r="AT178" s="27"/>
      <c r="BC178" s="38"/>
    </row>
    <row r="179" spans="2:55" x14ac:dyDescent="0.35">
      <c r="B179" s="229"/>
      <c r="C179" s="177"/>
      <c r="D179" s="178"/>
      <c r="E179" s="232"/>
      <c r="F179" s="29" t="s">
        <v>125</v>
      </c>
      <c r="G179" s="45" t="s">
        <v>111</v>
      </c>
      <c r="H179" s="137"/>
      <c r="I179" s="119" t="s">
        <v>33</v>
      </c>
      <c r="J179" s="99" t="s">
        <v>242</v>
      </c>
      <c r="K179" s="100"/>
      <c r="M179" s="27"/>
      <c r="T179" s="27"/>
      <c r="AA179" s="74"/>
      <c r="AI179" s="27">
        <f t="shared" si="45"/>
        <v>0</v>
      </c>
      <c r="AJ179" s="3">
        <f t="shared" si="46"/>
        <v>0</v>
      </c>
      <c r="AK179" s="3">
        <f t="shared" si="47"/>
        <v>0</v>
      </c>
      <c r="AL179" s="3">
        <f t="shared" si="44"/>
        <v>1</v>
      </c>
      <c r="AR179" s="38"/>
      <c r="AT179" s="27"/>
      <c r="BC179" s="38"/>
    </row>
    <row r="180" spans="2:55" ht="26.5" x14ac:dyDescent="0.35">
      <c r="B180" s="229"/>
      <c r="C180" s="177"/>
      <c r="D180" s="178"/>
      <c r="E180" s="232"/>
      <c r="F180" s="29" t="s">
        <v>126</v>
      </c>
      <c r="G180" s="45" t="s">
        <v>112</v>
      </c>
      <c r="H180" s="137"/>
      <c r="I180" s="119" t="s">
        <v>33</v>
      </c>
      <c r="J180" s="99" t="s">
        <v>242</v>
      </c>
      <c r="K180" s="100"/>
      <c r="M180" s="27"/>
      <c r="T180" s="27"/>
      <c r="AA180" s="74"/>
      <c r="AI180" s="27">
        <f t="shared" si="45"/>
        <v>0</v>
      </c>
      <c r="AJ180" s="3">
        <f t="shared" si="46"/>
        <v>0</v>
      </c>
      <c r="AK180" s="3">
        <f t="shared" si="47"/>
        <v>0</v>
      </c>
      <c r="AL180" s="3">
        <f t="shared" si="44"/>
        <v>1</v>
      </c>
      <c r="AR180" s="38"/>
      <c r="AT180" s="27"/>
      <c r="BC180" s="38"/>
    </row>
    <row r="181" spans="2:55" ht="26.5" x14ac:dyDescent="0.35">
      <c r="B181" s="229"/>
      <c r="C181" s="177"/>
      <c r="D181" s="178"/>
      <c r="E181" s="232"/>
      <c r="F181" s="29" t="s">
        <v>127</v>
      </c>
      <c r="G181" s="45" t="s">
        <v>113</v>
      </c>
      <c r="H181" s="137"/>
      <c r="I181" s="119" t="s">
        <v>33</v>
      </c>
      <c r="J181" s="99" t="s">
        <v>242</v>
      </c>
      <c r="K181" s="100"/>
      <c r="M181" s="27"/>
      <c r="T181" s="27"/>
      <c r="AA181" s="74"/>
      <c r="AI181" s="27">
        <f t="shared" si="45"/>
        <v>0</v>
      </c>
      <c r="AJ181" s="3">
        <f t="shared" si="46"/>
        <v>0</v>
      </c>
      <c r="AK181" s="3">
        <f t="shared" si="47"/>
        <v>0</v>
      </c>
      <c r="AL181" s="3">
        <f t="shared" si="44"/>
        <v>1</v>
      </c>
      <c r="AR181" s="38"/>
      <c r="AT181" s="27"/>
      <c r="BC181" s="38"/>
    </row>
    <row r="182" spans="2:55" x14ac:dyDescent="0.35">
      <c r="B182" s="229"/>
      <c r="C182" s="177"/>
      <c r="D182" s="178"/>
      <c r="E182" s="232"/>
      <c r="F182" s="29" t="s">
        <v>128</v>
      </c>
      <c r="G182" s="45" t="s">
        <v>114</v>
      </c>
      <c r="H182" s="137"/>
      <c r="I182" s="119" t="s">
        <v>33</v>
      </c>
      <c r="J182" s="99" t="s">
        <v>242</v>
      </c>
      <c r="K182" s="100"/>
      <c r="M182" s="27"/>
      <c r="T182" s="27"/>
      <c r="AA182" s="74"/>
      <c r="AI182" s="27">
        <f t="shared" si="45"/>
        <v>0</v>
      </c>
      <c r="AJ182" s="3">
        <f t="shared" si="46"/>
        <v>0</v>
      </c>
      <c r="AK182" s="3">
        <f t="shared" si="47"/>
        <v>0</v>
      </c>
      <c r="AL182" s="3">
        <f t="shared" si="44"/>
        <v>1</v>
      </c>
      <c r="AR182" s="38"/>
      <c r="AT182" s="27"/>
      <c r="BC182" s="38"/>
    </row>
    <row r="183" spans="2:55" x14ac:dyDescent="0.35">
      <c r="B183" s="229"/>
      <c r="C183" s="177"/>
      <c r="D183" s="178"/>
      <c r="E183" s="232"/>
      <c r="F183" s="29" t="s">
        <v>129</v>
      </c>
      <c r="G183" s="45" t="s">
        <v>115</v>
      </c>
      <c r="H183" s="137"/>
      <c r="I183" s="119" t="s">
        <v>33</v>
      </c>
      <c r="J183" s="99" t="s">
        <v>242</v>
      </c>
      <c r="K183" s="100"/>
      <c r="M183" s="27"/>
      <c r="T183" s="27"/>
      <c r="AA183" s="74"/>
      <c r="AI183" s="27">
        <f t="shared" si="45"/>
        <v>0</v>
      </c>
      <c r="AJ183" s="3">
        <f t="shared" si="46"/>
        <v>0</v>
      </c>
      <c r="AK183" s="3">
        <f t="shared" si="47"/>
        <v>0</v>
      </c>
      <c r="AL183" s="3">
        <f t="shared" si="44"/>
        <v>1</v>
      </c>
      <c r="AR183" s="38"/>
      <c r="AT183" s="27"/>
      <c r="BC183" s="38"/>
    </row>
    <row r="184" spans="2:55" x14ac:dyDescent="0.35">
      <c r="B184" s="229"/>
      <c r="C184" s="177"/>
      <c r="D184" s="178"/>
      <c r="E184" s="232"/>
      <c r="F184" s="29" t="s">
        <v>130</v>
      </c>
      <c r="G184" s="45" t="s">
        <v>116</v>
      </c>
      <c r="H184" s="137"/>
      <c r="I184" s="119" t="s">
        <v>33</v>
      </c>
      <c r="J184" s="99" t="s">
        <v>242</v>
      </c>
      <c r="K184" s="100"/>
      <c r="M184" s="27"/>
      <c r="T184" s="27"/>
      <c r="AA184" s="74"/>
      <c r="AI184" s="27">
        <f t="shared" si="45"/>
        <v>0</v>
      </c>
      <c r="AJ184" s="3">
        <f t="shared" si="46"/>
        <v>0</v>
      </c>
      <c r="AK184" s="3">
        <f t="shared" si="47"/>
        <v>0</v>
      </c>
      <c r="AL184" s="3">
        <f t="shared" si="44"/>
        <v>1</v>
      </c>
      <c r="AR184" s="38"/>
      <c r="AT184" s="27"/>
      <c r="BC184" s="38"/>
    </row>
    <row r="185" spans="2:55" x14ac:dyDescent="0.35">
      <c r="B185" s="229"/>
      <c r="C185" s="177"/>
      <c r="D185" s="178"/>
      <c r="E185" s="232"/>
      <c r="F185" s="29" t="s">
        <v>131</v>
      </c>
      <c r="G185" s="45" t="s">
        <v>117</v>
      </c>
      <c r="H185" s="137"/>
      <c r="I185" s="119" t="s">
        <v>33</v>
      </c>
      <c r="J185" s="99" t="s">
        <v>242</v>
      </c>
      <c r="K185" s="100"/>
      <c r="M185" s="27"/>
      <c r="T185" s="27"/>
      <c r="AA185" s="74"/>
      <c r="AI185" s="27">
        <f t="shared" si="45"/>
        <v>0</v>
      </c>
      <c r="AJ185" s="3">
        <f t="shared" si="46"/>
        <v>0</v>
      </c>
      <c r="AK185" s="3">
        <f t="shared" si="47"/>
        <v>0</v>
      </c>
      <c r="AL185" s="3">
        <f t="shared" si="44"/>
        <v>1</v>
      </c>
      <c r="AR185" s="38"/>
      <c r="AT185" s="27"/>
      <c r="BC185" s="38"/>
    </row>
    <row r="186" spans="2:55" x14ac:dyDescent="0.35">
      <c r="B186" s="229"/>
      <c r="C186" s="177"/>
      <c r="D186" s="178"/>
      <c r="E186" s="232"/>
      <c r="F186" s="29" t="s">
        <v>132</v>
      </c>
      <c r="G186" s="45" t="s">
        <v>118</v>
      </c>
      <c r="H186" s="137"/>
      <c r="I186" s="119" t="s">
        <v>33</v>
      </c>
      <c r="J186" s="99" t="s">
        <v>242</v>
      </c>
      <c r="K186" s="100"/>
      <c r="M186" s="27"/>
      <c r="T186" s="27"/>
      <c r="AA186" s="74"/>
      <c r="AI186" s="27">
        <f t="shared" si="45"/>
        <v>0</v>
      </c>
      <c r="AJ186" s="3">
        <f t="shared" si="46"/>
        <v>0</v>
      </c>
      <c r="AK186" s="3">
        <f t="shared" si="47"/>
        <v>0</v>
      </c>
      <c r="AL186" s="3">
        <f t="shared" si="44"/>
        <v>1</v>
      </c>
      <c r="AR186" s="38"/>
      <c r="AT186" s="27"/>
      <c r="BC186" s="38"/>
    </row>
    <row r="187" spans="2:55" x14ac:dyDescent="0.35">
      <c r="B187" s="229"/>
      <c r="C187" s="177"/>
      <c r="D187" s="178"/>
      <c r="E187" s="232"/>
      <c r="F187" s="29" t="s">
        <v>133</v>
      </c>
      <c r="G187" s="45" t="s">
        <v>119</v>
      </c>
      <c r="H187" s="137"/>
      <c r="I187" s="119" t="s">
        <v>33</v>
      </c>
      <c r="J187" s="99" t="s">
        <v>242</v>
      </c>
      <c r="K187" s="100"/>
      <c r="M187" s="27"/>
      <c r="T187" s="27"/>
      <c r="AA187" s="74"/>
      <c r="AI187" s="27">
        <f t="shared" si="45"/>
        <v>0</v>
      </c>
      <c r="AJ187" s="3">
        <f t="shared" si="46"/>
        <v>0</v>
      </c>
      <c r="AK187" s="3">
        <f t="shared" si="47"/>
        <v>0</v>
      </c>
      <c r="AL187" s="3">
        <f t="shared" si="44"/>
        <v>1</v>
      </c>
      <c r="AR187" s="38"/>
      <c r="AT187" s="27"/>
      <c r="BC187" s="38"/>
    </row>
    <row r="188" spans="2:55" ht="15" thickBot="1" x14ac:dyDescent="0.4">
      <c r="B188" s="229"/>
      <c r="C188" s="168"/>
      <c r="D188" s="170"/>
      <c r="E188" s="233"/>
      <c r="F188" s="41" t="s">
        <v>134</v>
      </c>
      <c r="G188" s="103" t="s">
        <v>120</v>
      </c>
      <c r="H188" s="136"/>
      <c r="I188" s="141" t="s">
        <v>33</v>
      </c>
      <c r="J188" s="104" t="s">
        <v>242</v>
      </c>
      <c r="K188" s="105"/>
      <c r="M188" s="27"/>
      <c r="T188" s="27"/>
      <c r="AA188" s="74"/>
      <c r="AI188" s="27">
        <f t="shared" si="45"/>
        <v>0</v>
      </c>
      <c r="AJ188" s="3">
        <f t="shared" si="46"/>
        <v>0</v>
      </c>
      <c r="AK188" s="3">
        <f t="shared" si="47"/>
        <v>0</v>
      </c>
      <c r="AL188" s="3">
        <f t="shared" si="44"/>
        <v>1</v>
      </c>
      <c r="AR188" s="38"/>
      <c r="AT188" s="27"/>
      <c r="BC188" s="38"/>
    </row>
    <row r="189" spans="2:55" x14ac:dyDescent="0.35">
      <c r="B189" s="229"/>
      <c r="C189" s="116" t="s">
        <v>24</v>
      </c>
      <c r="D189" s="166" t="s">
        <v>191</v>
      </c>
      <c r="E189" s="166"/>
      <c r="F189" s="166"/>
      <c r="G189" s="166"/>
      <c r="H189" s="166"/>
      <c r="I189" s="166"/>
      <c r="J189" s="166"/>
      <c r="K189" s="167"/>
      <c r="M189" s="60" t="s">
        <v>191</v>
      </c>
      <c r="N189" s="61"/>
      <c r="O189" s="61"/>
      <c r="P189" s="61"/>
      <c r="Q189" s="61"/>
      <c r="R189" s="61"/>
      <c r="S189" s="61"/>
      <c r="T189" s="60"/>
      <c r="U189" s="61"/>
      <c r="V189" s="61"/>
      <c r="W189" s="61"/>
      <c r="X189" s="61"/>
      <c r="Y189" s="61"/>
      <c r="Z189" s="61"/>
      <c r="AA189" s="83"/>
      <c r="AI189" s="60" t="s">
        <v>191</v>
      </c>
      <c r="AJ189" s="61"/>
      <c r="AK189" s="61"/>
      <c r="AL189" s="61"/>
      <c r="AM189" s="61"/>
      <c r="AN189" s="61"/>
      <c r="AO189" s="61"/>
      <c r="AP189" s="61"/>
      <c r="AQ189" s="61"/>
      <c r="AR189" s="147"/>
      <c r="AS189" s="61"/>
      <c r="AT189" s="60"/>
      <c r="AU189" s="61"/>
      <c r="AV189" s="61"/>
      <c r="AW189" s="61"/>
      <c r="AX189" s="61"/>
      <c r="AY189" s="61"/>
      <c r="AZ189" s="61"/>
      <c r="BA189" s="61"/>
      <c r="BB189" s="61"/>
      <c r="BC189" s="147"/>
    </row>
    <row r="190" spans="2:55" x14ac:dyDescent="0.35">
      <c r="B190" s="229"/>
      <c r="C190" s="177"/>
      <c r="D190" s="179"/>
      <c r="E190" s="180"/>
      <c r="F190" s="117" t="s">
        <v>253</v>
      </c>
      <c r="G190" s="45" t="s">
        <v>135</v>
      </c>
      <c r="H190" s="137"/>
      <c r="I190" s="119" t="s">
        <v>33</v>
      </c>
      <c r="J190" s="99" t="s">
        <v>242</v>
      </c>
      <c r="K190" s="100"/>
      <c r="M190" s="27"/>
      <c r="T190" s="27"/>
      <c r="AA190" s="74"/>
      <c r="AI190" s="27">
        <f>COUNTIF(J190,$AI$75)</f>
        <v>0</v>
      </c>
      <c r="AJ190" s="3">
        <f>COUNTIF(J190,$AJ$75)</f>
        <v>0</v>
      </c>
      <c r="AK190" s="3">
        <f>COUNTIF(J190,$AK$75)</f>
        <v>0</v>
      </c>
      <c r="AL190" s="3">
        <f t="shared" si="44"/>
        <v>1</v>
      </c>
      <c r="AR190" s="38"/>
      <c r="AT190" s="27"/>
      <c r="BC190" s="38"/>
    </row>
    <row r="191" spans="2:55" ht="26.5" x14ac:dyDescent="0.35">
      <c r="B191" s="229"/>
      <c r="C191" s="177"/>
      <c r="D191" s="179"/>
      <c r="E191" s="180"/>
      <c r="F191" s="29" t="s">
        <v>239</v>
      </c>
      <c r="G191" s="45" t="s">
        <v>3</v>
      </c>
      <c r="H191" s="137"/>
      <c r="I191" s="119" t="s">
        <v>33</v>
      </c>
      <c r="J191" s="99" t="s">
        <v>242</v>
      </c>
      <c r="K191" s="100"/>
      <c r="M191" s="27"/>
      <c r="T191" s="27"/>
      <c r="AA191" s="74"/>
      <c r="AI191" s="27">
        <f>COUNTIF(J191,$AI$75)</f>
        <v>0</v>
      </c>
      <c r="AJ191" s="3">
        <f>COUNTIF(J191,$AJ$75)</f>
        <v>0</v>
      </c>
      <c r="AK191" s="3">
        <f>COUNTIF(J191,$AK$75)</f>
        <v>0</v>
      </c>
      <c r="AL191" s="3">
        <f t="shared" si="44"/>
        <v>1</v>
      </c>
      <c r="AR191" s="38"/>
      <c r="AT191" s="27"/>
      <c r="BC191" s="38"/>
    </row>
    <row r="192" spans="2:55" ht="15" thickBot="1" x14ac:dyDescent="0.4">
      <c r="B192" s="229"/>
      <c r="C192" s="177"/>
      <c r="D192" s="179"/>
      <c r="E192" s="180"/>
      <c r="F192" s="121" t="s">
        <v>229</v>
      </c>
      <c r="G192" s="122"/>
      <c r="H192" s="142"/>
      <c r="I192" s="143"/>
      <c r="J192" s="145" t="s">
        <v>242</v>
      </c>
      <c r="K192" s="140"/>
      <c r="M192" s="27"/>
      <c r="T192" s="27"/>
      <c r="AA192" s="74"/>
      <c r="AI192" s="27"/>
      <c r="AR192" s="38"/>
      <c r="AT192" s="27"/>
      <c r="BC192" s="38"/>
    </row>
    <row r="193" spans="2:55" x14ac:dyDescent="0.35">
      <c r="B193" s="229"/>
      <c r="C193" s="177"/>
      <c r="D193" s="178"/>
      <c r="E193" s="231" t="s">
        <v>144</v>
      </c>
      <c r="F193" s="157" t="s">
        <v>140</v>
      </c>
      <c r="G193" s="162" t="s">
        <v>136</v>
      </c>
      <c r="H193" s="163"/>
      <c r="I193" s="164" t="s">
        <v>33</v>
      </c>
      <c r="J193" s="161" t="s">
        <v>242</v>
      </c>
      <c r="K193" s="165"/>
      <c r="M193" s="27"/>
      <c r="T193" s="27"/>
      <c r="AA193" s="74"/>
      <c r="AI193" s="27">
        <f>COUNTIF(J193,$AI$75)</f>
        <v>0</v>
      </c>
      <c r="AJ193" s="3">
        <f>COUNTIF(J193,$AJ$75)</f>
        <v>0</v>
      </c>
      <c r="AK193" s="3">
        <f>COUNTIF(J193,$AK$75)</f>
        <v>0</v>
      </c>
      <c r="AL193" s="3">
        <f t="shared" si="44"/>
        <v>1</v>
      </c>
      <c r="AR193" s="38"/>
      <c r="AT193" s="27"/>
      <c r="BC193" s="38"/>
    </row>
    <row r="194" spans="2:55" x14ac:dyDescent="0.35">
      <c r="B194" s="229"/>
      <c r="C194" s="177"/>
      <c r="D194" s="178"/>
      <c r="E194" s="232"/>
      <c r="F194" s="29" t="s">
        <v>141</v>
      </c>
      <c r="G194" s="45" t="s">
        <v>137</v>
      </c>
      <c r="H194" s="137"/>
      <c r="I194" s="119" t="s">
        <v>33</v>
      </c>
      <c r="J194" s="99" t="s">
        <v>242</v>
      </c>
      <c r="K194" s="100"/>
      <c r="M194" s="27"/>
      <c r="T194" s="27"/>
      <c r="AA194" s="74"/>
      <c r="AI194" s="27">
        <f>COUNTIF(J194,$AI$75)</f>
        <v>0</v>
      </c>
      <c r="AJ194" s="3">
        <f>COUNTIF(J194,$AJ$75)</f>
        <v>0</v>
      </c>
      <c r="AK194" s="3">
        <f>COUNTIF(J194,$AK$75)</f>
        <v>0</v>
      </c>
      <c r="AL194" s="3">
        <f t="shared" si="44"/>
        <v>1</v>
      </c>
      <c r="AR194" s="38"/>
      <c r="AT194" s="27"/>
      <c r="BC194" s="38"/>
    </row>
    <row r="195" spans="2:55" x14ac:dyDescent="0.35">
      <c r="B195" s="229"/>
      <c r="C195" s="177"/>
      <c r="D195" s="178"/>
      <c r="E195" s="232"/>
      <c r="F195" s="29" t="s">
        <v>142</v>
      </c>
      <c r="G195" s="45" t="s">
        <v>138</v>
      </c>
      <c r="H195" s="137"/>
      <c r="I195" s="119" t="s">
        <v>33</v>
      </c>
      <c r="J195" s="99" t="s">
        <v>242</v>
      </c>
      <c r="K195" s="100"/>
      <c r="M195" s="27"/>
      <c r="T195" s="27"/>
      <c r="AA195" s="74"/>
      <c r="AI195" s="27">
        <f>COUNTIF(J195,$AI$75)</f>
        <v>0</v>
      </c>
      <c r="AJ195" s="3">
        <f>COUNTIF(J195,$AJ$75)</f>
        <v>0</v>
      </c>
      <c r="AK195" s="3">
        <f>COUNTIF(J195,$AK$75)</f>
        <v>0</v>
      </c>
      <c r="AL195" s="3">
        <f t="shared" si="44"/>
        <v>1</v>
      </c>
      <c r="AR195" s="38"/>
      <c r="AT195" s="27"/>
      <c r="BC195" s="38"/>
    </row>
    <row r="196" spans="2:55" ht="15" thickBot="1" x14ac:dyDescent="0.4">
      <c r="B196" s="229"/>
      <c r="C196" s="168"/>
      <c r="D196" s="170"/>
      <c r="E196" s="233"/>
      <c r="F196" s="41" t="s">
        <v>143</v>
      </c>
      <c r="G196" s="103" t="s">
        <v>139</v>
      </c>
      <c r="H196" s="136"/>
      <c r="I196" s="141" t="s">
        <v>33</v>
      </c>
      <c r="J196" s="104" t="s">
        <v>242</v>
      </c>
      <c r="K196" s="105"/>
      <c r="M196" s="27"/>
      <c r="T196" s="27"/>
      <c r="AA196" s="74"/>
      <c r="AI196" s="27">
        <f>COUNTIF(J196,$AI$75)</f>
        <v>0</v>
      </c>
      <c r="AJ196" s="3">
        <f>COUNTIF(J196,$AJ$75)</f>
        <v>0</v>
      </c>
      <c r="AK196" s="3">
        <f>COUNTIF(J196,$AK$75)</f>
        <v>0</v>
      </c>
      <c r="AL196" s="3">
        <f t="shared" si="44"/>
        <v>1</v>
      </c>
      <c r="AR196" s="38"/>
      <c r="AT196" s="27"/>
      <c r="BC196" s="38"/>
    </row>
    <row r="197" spans="2:55" ht="15" thickBot="1" x14ac:dyDescent="0.4">
      <c r="B197" s="229"/>
      <c r="C197" s="168"/>
      <c r="D197" s="169"/>
      <c r="E197" s="169"/>
      <c r="F197" s="169"/>
      <c r="G197" s="169"/>
      <c r="H197" s="169"/>
      <c r="I197" s="169"/>
      <c r="J197" s="169"/>
      <c r="K197" s="170"/>
      <c r="M197" s="27"/>
      <c r="T197" s="27"/>
      <c r="AA197" s="74"/>
      <c r="AI197" s="27"/>
      <c r="AR197" s="38"/>
      <c r="AT197" s="27"/>
      <c r="BC197" s="38"/>
    </row>
    <row r="198" spans="2:55" x14ac:dyDescent="0.35">
      <c r="B198" s="229"/>
      <c r="C198" s="116" t="s">
        <v>25</v>
      </c>
      <c r="D198" s="166" t="s">
        <v>192</v>
      </c>
      <c r="E198" s="166"/>
      <c r="F198" s="166"/>
      <c r="G198" s="166"/>
      <c r="H198" s="166"/>
      <c r="I198" s="166"/>
      <c r="J198" s="166"/>
      <c r="K198" s="167"/>
      <c r="M198" s="60" t="s">
        <v>192</v>
      </c>
      <c r="N198" s="61"/>
      <c r="O198" s="61"/>
      <c r="P198" s="61"/>
      <c r="Q198" s="61"/>
      <c r="R198" s="61"/>
      <c r="S198" s="61"/>
      <c r="T198" s="60"/>
      <c r="U198" s="61"/>
      <c r="V198" s="61"/>
      <c r="W198" s="61"/>
      <c r="X198" s="61"/>
      <c r="Y198" s="61"/>
      <c r="Z198" s="61"/>
      <c r="AA198" s="83"/>
      <c r="AI198" s="60" t="s">
        <v>192</v>
      </c>
      <c r="AJ198" s="61"/>
      <c r="AK198" s="61"/>
      <c r="AL198" s="61"/>
      <c r="AM198" s="61"/>
      <c r="AN198" s="61"/>
      <c r="AO198" s="61"/>
      <c r="AP198" s="61"/>
      <c r="AQ198" s="61"/>
      <c r="AR198" s="147"/>
      <c r="AS198" s="61"/>
      <c r="AT198" s="60"/>
      <c r="AU198" s="61"/>
      <c r="AV198" s="61"/>
      <c r="AW198" s="61"/>
      <c r="AX198" s="61"/>
      <c r="AY198" s="61"/>
      <c r="AZ198" s="61"/>
      <c r="BA198" s="61"/>
      <c r="BB198" s="61"/>
      <c r="BC198" s="147"/>
    </row>
    <row r="199" spans="2:55" x14ac:dyDescent="0.35">
      <c r="B199" s="229"/>
      <c r="C199" s="177"/>
      <c r="D199" s="179"/>
      <c r="E199" s="180"/>
      <c r="F199" s="29" t="s">
        <v>252</v>
      </c>
      <c r="G199" s="45" t="s">
        <v>145</v>
      </c>
      <c r="H199" s="137"/>
      <c r="I199" s="119" t="s">
        <v>33</v>
      </c>
      <c r="J199" s="99" t="s">
        <v>242</v>
      </c>
      <c r="K199" s="100"/>
      <c r="M199" s="27"/>
      <c r="T199" s="27"/>
      <c r="AA199" s="74"/>
      <c r="AI199" s="27">
        <f>COUNTIF(J199,$AI$75)</f>
        <v>0</v>
      </c>
      <c r="AJ199" s="3">
        <f>COUNTIF(J199,$AJ$75)</f>
        <v>0</v>
      </c>
      <c r="AK199" s="3">
        <f>COUNTIF(J199,$AK$75)</f>
        <v>0</v>
      </c>
      <c r="AL199" s="3">
        <f t="shared" si="44"/>
        <v>1</v>
      </c>
      <c r="AR199" s="38"/>
      <c r="AT199" s="27"/>
      <c r="BC199" s="38"/>
    </row>
    <row r="200" spans="2:55" x14ac:dyDescent="0.35">
      <c r="B200" s="229"/>
      <c r="C200" s="177"/>
      <c r="D200" s="179"/>
      <c r="E200" s="180"/>
      <c r="F200" s="29" t="s">
        <v>230</v>
      </c>
      <c r="G200" s="45" t="s">
        <v>5</v>
      </c>
      <c r="H200" s="137"/>
      <c r="I200" s="119" t="s">
        <v>33</v>
      </c>
      <c r="J200" s="99" t="s">
        <v>242</v>
      </c>
      <c r="K200" s="100"/>
      <c r="M200" s="27"/>
      <c r="T200" s="27"/>
      <c r="AA200" s="74"/>
      <c r="AI200" s="27">
        <f>COUNTIF(J200,$AI$75)</f>
        <v>0</v>
      </c>
      <c r="AJ200" s="3">
        <f>COUNTIF(J200,$AJ$75)</f>
        <v>0</v>
      </c>
      <c r="AK200" s="3">
        <f>COUNTIF(J200,$AK$75)</f>
        <v>0</v>
      </c>
      <c r="AL200" s="3">
        <f t="shared" si="44"/>
        <v>1</v>
      </c>
      <c r="AR200" s="38"/>
      <c r="AT200" s="27"/>
      <c r="BC200" s="38"/>
    </row>
    <row r="201" spans="2:55" ht="26.5" x14ac:dyDescent="0.35">
      <c r="B201" s="229"/>
      <c r="C201" s="177"/>
      <c r="D201" s="179"/>
      <c r="E201" s="180"/>
      <c r="F201" s="29" t="s">
        <v>238</v>
      </c>
      <c r="G201" s="45" t="s">
        <v>3</v>
      </c>
      <c r="H201" s="137"/>
      <c r="I201" s="119" t="s">
        <v>33</v>
      </c>
      <c r="J201" s="99" t="s">
        <v>242</v>
      </c>
      <c r="K201" s="100"/>
      <c r="M201" s="27"/>
      <c r="T201" s="27"/>
      <c r="AA201" s="74"/>
      <c r="AI201" s="27">
        <f>COUNTIF(J201,$AI$75)</f>
        <v>0</v>
      </c>
      <c r="AJ201" s="3">
        <f>COUNTIF(J201,$AJ$75)</f>
        <v>0</v>
      </c>
      <c r="AK201" s="3">
        <f>COUNTIF(J201,$AK$75)</f>
        <v>0</v>
      </c>
      <c r="AL201" s="3">
        <f t="shared" si="44"/>
        <v>1</v>
      </c>
      <c r="AR201" s="38"/>
      <c r="AT201" s="27"/>
      <c r="BC201" s="38"/>
    </row>
    <row r="202" spans="2:55" ht="15" thickBot="1" x14ac:dyDescent="0.4">
      <c r="B202" s="229"/>
      <c r="C202" s="177"/>
      <c r="D202" s="179"/>
      <c r="E202" s="180"/>
      <c r="F202" s="121" t="s">
        <v>231</v>
      </c>
      <c r="G202" s="122"/>
      <c r="H202" s="142"/>
      <c r="I202" s="139"/>
      <c r="J202" s="145" t="s">
        <v>242</v>
      </c>
      <c r="K202" s="140"/>
      <c r="M202" s="27"/>
      <c r="T202" s="27"/>
      <c r="AA202" s="74"/>
      <c r="AI202" s="27"/>
      <c r="AR202" s="38"/>
      <c r="AT202" s="27"/>
      <c r="BC202" s="38"/>
    </row>
    <row r="203" spans="2:55" x14ac:dyDescent="0.35">
      <c r="B203" s="229"/>
      <c r="C203" s="177"/>
      <c r="D203" s="178"/>
      <c r="E203" s="231" t="s">
        <v>232</v>
      </c>
      <c r="F203" s="157" t="s">
        <v>12</v>
      </c>
      <c r="G203" s="162" t="s">
        <v>146</v>
      </c>
      <c r="H203" s="163"/>
      <c r="I203" s="164" t="s">
        <v>33</v>
      </c>
      <c r="J203" s="161" t="s">
        <v>242</v>
      </c>
      <c r="K203" s="100"/>
      <c r="M203" s="27"/>
      <c r="T203" s="27"/>
      <c r="AA203" s="74"/>
      <c r="AI203" s="27">
        <f t="shared" ref="AI203:AI210" si="48">COUNTIF(J203,$AI$75)</f>
        <v>0</v>
      </c>
      <c r="AJ203" s="3">
        <f t="shared" ref="AJ203:AJ210" si="49">COUNTIF(J203,$AJ$75)</f>
        <v>0</v>
      </c>
      <c r="AK203" s="3">
        <f t="shared" ref="AK203:AK210" si="50">COUNTIF(J203,$AK$75)</f>
        <v>0</v>
      </c>
      <c r="AL203" s="3">
        <f t="shared" si="44"/>
        <v>1</v>
      </c>
      <c r="AR203" s="38"/>
      <c r="AT203" s="27"/>
      <c r="BC203" s="38"/>
    </row>
    <row r="204" spans="2:55" x14ac:dyDescent="0.35">
      <c r="B204" s="229"/>
      <c r="C204" s="177"/>
      <c r="D204" s="178"/>
      <c r="E204" s="232"/>
      <c r="F204" s="29" t="s">
        <v>4</v>
      </c>
      <c r="G204" s="45" t="s">
        <v>147</v>
      </c>
      <c r="H204" s="137"/>
      <c r="I204" s="119" t="s">
        <v>33</v>
      </c>
      <c r="J204" s="99" t="s">
        <v>242</v>
      </c>
      <c r="K204" s="100"/>
      <c r="M204" s="27"/>
      <c r="T204" s="27"/>
      <c r="AA204" s="74"/>
      <c r="AI204" s="27">
        <f t="shared" si="48"/>
        <v>0</v>
      </c>
      <c r="AJ204" s="3">
        <f t="shared" si="49"/>
        <v>0</v>
      </c>
      <c r="AK204" s="3">
        <f t="shared" si="50"/>
        <v>0</v>
      </c>
      <c r="AL204" s="3">
        <f t="shared" si="44"/>
        <v>1</v>
      </c>
      <c r="AR204" s="38"/>
      <c r="AT204" s="27"/>
      <c r="BC204" s="38"/>
    </row>
    <row r="205" spans="2:55" ht="15" thickBot="1" x14ac:dyDescent="0.4">
      <c r="B205" s="229"/>
      <c r="C205" s="177"/>
      <c r="D205" s="178"/>
      <c r="E205" s="233"/>
      <c r="F205" s="41" t="s">
        <v>0</v>
      </c>
      <c r="G205" s="103" t="s">
        <v>148</v>
      </c>
      <c r="H205" s="136"/>
      <c r="I205" s="141" t="s">
        <v>33</v>
      </c>
      <c r="J205" s="104" t="s">
        <v>242</v>
      </c>
      <c r="K205" s="105"/>
      <c r="M205" s="27"/>
      <c r="T205" s="27"/>
      <c r="AA205" s="74"/>
      <c r="AI205" s="27">
        <f t="shared" si="48"/>
        <v>0</v>
      </c>
      <c r="AJ205" s="3">
        <f t="shared" si="49"/>
        <v>0</v>
      </c>
      <c r="AK205" s="3">
        <f t="shared" si="50"/>
        <v>0</v>
      </c>
      <c r="AL205" s="3">
        <f t="shared" si="44"/>
        <v>1</v>
      </c>
      <c r="AR205" s="38"/>
      <c r="AT205" s="27"/>
      <c r="BC205" s="38"/>
    </row>
    <row r="206" spans="2:55" x14ac:dyDescent="0.35">
      <c r="B206" s="229"/>
      <c r="C206" s="177"/>
      <c r="D206" s="178"/>
      <c r="E206" s="231" t="s">
        <v>149</v>
      </c>
      <c r="F206" s="157" t="s">
        <v>7</v>
      </c>
      <c r="G206" s="162" t="s">
        <v>150</v>
      </c>
      <c r="H206" s="163"/>
      <c r="I206" s="164" t="s">
        <v>33</v>
      </c>
      <c r="J206" s="161" t="s">
        <v>242</v>
      </c>
      <c r="K206" s="100"/>
      <c r="M206" s="27"/>
      <c r="T206" s="27"/>
      <c r="AA206" s="74"/>
      <c r="AI206" s="27">
        <f t="shared" si="48"/>
        <v>0</v>
      </c>
      <c r="AJ206" s="3">
        <f t="shared" si="49"/>
        <v>0</v>
      </c>
      <c r="AK206" s="3">
        <f t="shared" si="50"/>
        <v>0</v>
      </c>
      <c r="AL206" s="3">
        <f t="shared" si="44"/>
        <v>1</v>
      </c>
      <c r="AR206" s="38"/>
      <c r="AT206" s="27"/>
      <c r="BC206" s="38"/>
    </row>
    <row r="207" spans="2:55" x14ac:dyDescent="0.35">
      <c r="B207" s="229"/>
      <c r="C207" s="177"/>
      <c r="D207" s="178"/>
      <c r="E207" s="232"/>
      <c r="F207" s="29" t="s">
        <v>8</v>
      </c>
      <c r="G207" s="45" t="s">
        <v>151</v>
      </c>
      <c r="H207" s="137"/>
      <c r="I207" s="119" t="s">
        <v>33</v>
      </c>
      <c r="J207" s="99" t="s">
        <v>242</v>
      </c>
      <c r="K207" s="100"/>
      <c r="M207" s="27"/>
      <c r="T207" s="27"/>
      <c r="AA207" s="74"/>
      <c r="AI207" s="27">
        <f t="shared" si="48"/>
        <v>0</v>
      </c>
      <c r="AJ207" s="3">
        <f t="shared" si="49"/>
        <v>0</v>
      </c>
      <c r="AK207" s="3">
        <f t="shared" si="50"/>
        <v>0</v>
      </c>
      <c r="AL207" s="3">
        <f t="shared" si="44"/>
        <v>1</v>
      </c>
      <c r="AR207" s="38"/>
      <c r="AT207" s="27"/>
      <c r="BC207" s="38"/>
    </row>
    <row r="208" spans="2:55" x14ac:dyDescent="0.35">
      <c r="B208" s="229"/>
      <c r="C208" s="177"/>
      <c r="D208" s="178"/>
      <c r="E208" s="232"/>
      <c r="F208" s="29" t="s">
        <v>9</v>
      </c>
      <c r="G208" s="45" t="s">
        <v>152</v>
      </c>
      <c r="H208" s="137"/>
      <c r="I208" s="119" t="s">
        <v>33</v>
      </c>
      <c r="J208" s="99" t="s">
        <v>242</v>
      </c>
      <c r="K208" s="100"/>
      <c r="M208" s="27"/>
      <c r="T208" s="27"/>
      <c r="AA208" s="74"/>
      <c r="AI208" s="27">
        <f t="shared" si="48"/>
        <v>0</v>
      </c>
      <c r="AJ208" s="3">
        <f t="shared" si="49"/>
        <v>0</v>
      </c>
      <c r="AK208" s="3">
        <f t="shared" si="50"/>
        <v>0</v>
      </c>
      <c r="AL208" s="3">
        <f t="shared" si="44"/>
        <v>1</v>
      </c>
      <c r="AR208" s="38"/>
      <c r="AT208" s="27"/>
      <c r="BC208" s="38"/>
    </row>
    <row r="209" spans="2:55" x14ac:dyDescent="0.35">
      <c r="B209" s="229"/>
      <c r="C209" s="177"/>
      <c r="D209" s="178"/>
      <c r="E209" s="232"/>
      <c r="F209" s="29" t="s">
        <v>10</v>
      </c>
      <c r="G209" s="45" t="s">
        <v>153</v>
      </c>
      <c r="H209" s="137"/>
      <c r="I209" s="119" t="s">
        <v>33</v>
      </c>
      <c r="J209" s="99" t="s">
        <v>242</v>
      </c>
      <c r="K209" s="100"/>
      <c r="M209" s="27"/>
      <c r="T209" s="27"/>
      <c r="AA209" s="74"/>
      <c r="AI209" s="27">
        <f t="shared" si="48"/>
        <v>0</v>
      </c>
      <c r="AJ209" s="3">
        <f t="shared" si="49"/>
        <v>0</v>
      </c>
      <c r="AK209" s="3">
        <f t="shared" si="50"/>
        <v>0</v>
      </c>
      <c r="AL209" s="3">
        <f t="shared" si="44"/>
        <v>1</v>
      </c>
      <c r="AR209" s="38"/>
      <c r="AT209" s="27"/>
      <c r="BC209" s="38"/>
    </row>
    <row r="210" spans="2:55" ht="15" thickBot="1" x14ac:dyDescent="0.4">
      <c r="B210" s="229"/>
      <c r="C210" s="168"/>
      <c r="D210" s="170"/>
      <c r="E210" s="233"/>
      <c r="F210" s="41" t="s">
        <v>11</v>
      </c>
      <c r="G210" s="103" t="s">
        <v>154</v>
      </c>
      <c r="H210" s="136"/>
      <c r="I210" s="141" t="s">
        <v>33</v>
      </c>
      <c r="J210" s="104" t="s">
        <v>242</v>
      </c>
      <c r="K210" s="105"/>
      <c r="M210" s="27"/>
      <c r="T210" s="27"/>
      <c r="AA210" s="74"/>
      <c r="AI210" s="27">
        <f t="shared" si="48"/>
        <v>0</v>
      </c>
      <c r="AJ210" s="3">
        <f t="shared" si="49"/>
        <v>0</v>
      </c>
      <c r="AK210" s="3">
        <f t="shared" si="50"/>
        <v>0</v>
      </c>
      <c r="AL210" s="3">
        <f t="shared" si="44"/>
        <v>1</v>
      </c>
      <c r="AR210" s="38"/>
      <c r="AT210" s="27"/>
      <c r="BC210" s="38"/>
    </row>
    <row r="211" spans="2:55" x14ac:dyDescent="0.35">
      <c r="B211" s="229"/>
      <c r="C211" s="116" t="s">
        <v>26</v>
      </c>
      <c r="D211" s="166" t="s">
        <v>193</v>
      </c>
      <c r="E211" s="166"/>
      <c r="F211" s="166"/>
      <c r="G211" s="166"/>
      <c r="H211" s="166"/>
      <c r="I211" s="166"/>
      <c r="J211" s="166"/>
      <c r="K211" s="167"/>
      <c r="M211" s="60" t="s">
        <v>193</v>
      </c>
      <c r="N211" s="61"/>
      <c r="O211" s="61"/>
      <c r="P211" s="61"/>
      <c r="Q211" s="61"/>
      <c r="R211" s="61"/>
      <c r="S211" s="61"/>
      <c r="T211" s="60"/>
      <c r="U211" s="61"/>
      <c r="V211" s="61"/>
      <c r="W211" s="61"/>
      <c r="X211" s="61"/>
      <c r="Y211" s="61"/>
      <c r="Z211" s="61"/>
      <c r="AA211" s="83"/>
      <c r="AI211" s="60" t="s">
        <v>193</v>
      </c>
      <c r="AJ211" s="61"/>
      <c r="AK211" s="61"/>
      <c r="AL211" s="61"/>
      <c r="AM211" s="61"/>
      <c r="AN211" s="61"/>
      <c r="AO211" s="61"/>
      <c r="AP211" s="61"/>
      <c r="AQ211" s="61"/>
      <c r="AR211" s="147"/>
      <c r="AS211" s="61"/>
      <c r="AT211" s="60"/>
      <c r="AU211" s="61"/>
      <c r="AV211" s="61"/>
      <c r="AW211" s="61"/>
      <c r="AX211" s="61"/>
      <c r="AY211" s="61"/>
      <c r="AZ211" s="61"/>
      <c r="BA211" s="61"/>
      <c r="BB211" s="61"/>
      <c r="BC211" s="147"/>
    </row>
    <row r="212" spans="2:55" x14ac:dyDescent="0.35">
      <c r="B212" s="229"/>
      <c r="C212" s="177"/>
      <c r="D212" s="179"/>
      <c r="E212" s="180"/>
      <c r="F212" s="29" t="s">
        <v>251</v>
      </c>
      <c r="G212" s="45" t="s">
        <v>160</v>
      </c>
      <c r="H212" s="137"/>
      <c r="I212" s="119" t="s">
        <v>33</v>
      </c>
      <c r="J212" s="99" t="s">
        <v>242</v>
      </c>
      <c r="K212" s="100"/>
      <c r="M212" s="27"/>
      <c r="T212" s="27"/>
      <c r="AA212" s="74"/>
      <c r="AI212" s="27">
        <f>COUNTIF(J212,$AI$75)</f>
        <v>0</v>
      </c>
      <c r="AJ212" s="3">
        <f>COUNTIF(J212,$AJ$75)</f>
        <v>0</v>
      </c>
      <c r="AK212" s="3">
        <f>COUNTIF(J212,$AK$75)</f>
        <v>0</v>
      </c>
      <c r="AL212" s="3">
        <f t="shared" si="44"/>
        <v>1</v>
      </c>
      <c r="AR212" s="38"/>
      <c r="AT212" s="27"/>
      <c r="BC212" s="38"/>
    </row>
    <row r="213" spans="2:55" ht="26.5" x14ac:dyDescent="0.35">
      <c r="B213" s="229"/>
      <c r="C213" s="177"/>
      <c r="D213" s="179"/>
      <c r="E213" s="180"/>
      <c r="F213" s="29" t="s">
        <v>237</v>
      </c>
      <c r="G213" s="45" t="s">
        <v>3</v>
      </c>
      <c r="H213" s="137"/>
      <c r="I213" s="119" t="s">
        <v>33</v>
      </c>
      <c r="J213" s="99" t="s">
        <v>242</v>
      </c>
      <c r="K213" s="100"/>
      <c r="M213" s="27"/>
      <c r="T213" s="27"/>
      <c r="AA213" s="74"/>
      <c r="AI213" s="27">
        <f>COUNTIF(J213,$AI$75)</f>
        <v>0</v>
      </c>
      <c r="AJ213" s="3">
        <f>COUNTIF(J213,$AJ$75)</f>
        <v>0</v>
      </c>
      <c r="AK213" s="3">
        <f>COUNTIF(J213,$AK$75)</f>
        <v>0</v>
      </c>
      <c r="AL213" s="3">
        <f t="shared" si="44"/>
        <v>1</v>
      </c>
      <c r="AR213" s="38"/>
      <c r="AT213" s="27"/>
      <c r="BC213" s="38"/>
    </row>
    <row r="214" spans="2:55" ht="15" thickBot="1" x14ac:dyDescent="0.4">
      <c r="B214" s="229"/>
      <c r="C214" s="177"/>
      <c r="D214" s="179"/>
      <c r="E214" s="180"/>
      <c r="F214" s="121" t="s">
        <v>233</v>
      </c>
      <c r="G214" s="122"/>
      <c r="H214" s="142"/>
      <c r="I214" s="143"/>
      <c r="J214" s="145" t="s">
        <v>242</v>
      </c>
      <c r="K214" s="140"/>
      <c r="M214" s="27"/>
      <c r="T214" s="27"/>
      <c r="AA214" s="74"/>
      <c r="AI214" s="27"/>
      <c r="AR214" s="38"/>
      <c r="AT214" s="27"/>
      <c r="BC214" s="38"/>
    </row>
    <row r="215" spans="2:55" x14ac:dyDescent="0.35">
      <c r="B215" s="229"/>
      <c r="C215" s="177"/>
      <c r="D215" s="179"/>
      <c r="E215" s="231" t="s">
        <v>155</v>
      </c>
      <c r="F215" s="157" t="s">
        <v>180</v>
      </c>
      <c r="G215" s="162" t="s">
        <v>156</v>
      </c>
      <c r="H215" s="163"/>
      <c r="I215" s="164" t="s">
        <v>33</v>
      </c>
      <c r="J215" s="161" t="s">
        <v>242</v>
      </c>
      <c r="K215" s="100"/>
      <c r="M215" s="27"/>
      <c r="T215" s="27"/>
      <c r="AA215" s="74"/>
      <c r="AI215" s="27">
        <f t="shared" ref="AI215:AI222" si="51">COUNTIF(J215,$AI$75)</f>
        <v>0</v>
      </c>
      <c r="AJ215" s="3">
        <f t="shared" ref="AJ215:AJ222" si="52">COUNTIF(J215,$AJ$75)</f>
        <v>0</v>
      </c>
      <c r="AK215" s="3">
        <f t="shared" ref="AK215:AK222" si="53">COUNTIF(J215,$AK$75)</f>
        <v>0</v>
      </c>
      <c r="AL215" s="3">
        <f t="shared" si="44"/>
        <v>1</v>
      </c>
      <c r="AR215" s="38"/>
      <c r="AT215" s="27"/>
      <c r="BC215" s="38"/>
    </row>
    <row r="216" spans="2:55" x14ac:dyDescent="0.35">
      <c r="B216" s="229"/>
      <c r="C216" s="177"/>
      <c r="D216" s="179"/>
      <c r="E216" s="232"/>
      <c r="F216" s="29" t="s">
        <v>181</v>
      </c>
      <c r="G216" s="45" t="s">
        <v>157</v>
      </c>
      <c r="H216" s="137"/>
      <c r="I216" s="119" t="s">
        <v>33</v>
      </c>
      <c r="J216" s="99" t="s">
        <v>242</v>
      </c>
      <c r="K216" s="100"/>
      <c r="M216" s="27"/>
      <c r="T216" s="27"/>
      <c r="AA216" s="74"/>
      <c r="AI216" s="27">
        <f t="shared" si="51"/>
        <v>0</v>
      </c>
      <c r="AJ216" s="3">
        <f t="shared" si="52"/>
        <v>0</v>
      </c>
      <c r="AK216" s="3">
        <f t="shared" si="53"/>
        <v>0</v>
      </c>
      <c r="AL216" s="3">
        <f t="shared" si="44"/>
        <v>1</v>
      </c>
      <c r="AR216" s="38"/>
      <c r="AT216" s="27"/>
      <c r="BC216" s="38"/>
    </row>
    <row r="217" spans="2:55" x14ac:dyDescent="0.35">
      <c r="B217" s="229"/>
      <c r="C217" s="177"/>
      <c r="D217" s="179"/>
      <c r="E217" s="232"/>
      <c r="F217" s="29" t="s">
        <v>182</v>
      </c>
      <c r="G217" s="45" t="s">
        <v>158</v>
      </c>
      <c r="H217" s="137"/>
      <c r="I217" s="119" t="s">
        <v>33</v>
      </c>
      <c r="J217" s="99" t="s">
        <v>242</v>
      </c>
      <c r="K217" s="100"/>
      <c r="M217" s="27"/>
      <c r="T217" s="27"/>
      <c r="AA217" s="74"/>
      <c r="AI217" s="27">
        <f t="shared" si="51"/>
        <v>0</v>
      </c>
      <c r="AJ217" s="3">
        <f t="shared" si="52"/>
        <v>0</v>
      </c>
      <c r="AK217" s="3">
        <f t="shared" si="53"/>
        <v>0</v>
      </c>
      <c r="AL217" s="3">
        <f t="shared" si="44"/>
        <v>1</v>
      </c>
      <c r="AR217" s="38"/>
      <c r="AT217" s="27"/>
      <c r="BC217" s="38"/>
    </row>
    <row r="218" spans="2:55" ht="15" thickBot="1" x14ac:dyDescent="0.4">
      <c r="B218" s="230"/>
      <c r="C218" s="168"/>
      <c r="D218" s="169"/>
      <c r="E218" s="233"/>
      <c r="F218" s="41" t="s">
        <v>6</v>
      </c>
      <c r="G218" s="103" t="s">
        <v>159</v>
      </c>
      <c r="H218" s="136"/>
      <c r="I218" s="141" t="s">
        <v>33</v>
      </c>
      <c r="J218" s="104" t="s">
        <v>242</v>
      </c>
      <c r="K218" s="105"/>
      <c r="M218" s="27"/>
      <c r="T218" s="27"/>
      <c r="AA218" s="74"/>
      <c r="AI218" s="27">
        <f t="shared" si="51"/>
        <v>0</v>
      </c>
      <c r="AJ218" s="3">
        <f t="shared" si="52"/>
        <v>0</v>
      </c>
      <c r="AK218" s="3">
        <f t="shared" si="53"/>
        <v>0</v>
      </c>
      <c r="AL218" s="3">
        <f t="shared" si="44"/>
        <v>1</v>
      </c>
      <c r="AR218" s="38"/>
      <c r="AT218" s="27"/>
      <c r="BC218" s="38"/>
    </row>
    <row r="219" spans="2:55" ht="15" thickBot="1" x14ac:dyDescent="0.4">
      <c r="B219" s="181"/>
      <c r="C219" s="182"/>
      <c r="D219" s="182"/>
      <c r="E219" s="182"/>
      <c r="F219" s="182"/>
      <c r="G219" s="182"/>
      <c r="H219" s="182"/>
      <c r="I219" s="182"/>
      <c r="J219" s="182"/>
      <c r="K219" s="183"/>
      <c r="M219" s="27"/>
      <c r="T219" s="27"/>
      <c r="AA219" s="74"/>
      <c r="AI219" s="27"/>
      <c r="AR219" s="38"/>
      <c r="AT219" s="27"/>
      <c r="BC219" s="38"/>
    </row>
    <row r="220" spans="2:55" x14ac:dyDescent="0.35">
      <c r="B220" s="144">
        <v>2</v>
      </c>
      <c r="C220" s="194" t="s">
        <v>161</v>
      </c>
      <c r="D220" s="194"/>
      <c r="E220" s="194"/>
      <c r="F220" s="194"/>
      <c r="G220" s="194"/>
      <c r="H220" s="194"/>
      <c r="I220" s="194"/>
      <c r="J220" s="194"/>
      <c r="K220" s="195"/>
      <c r="M220" s="59" t="s">
        <v>161</v>
      </c>
      <c r="N220" s="6"/>
      <c r="O220" s="6"/>
      <c r="P220" s="6"/>
      <c r="Q220" s="6"/>
      <c r="R220" s="6"/>
      <c r="S220" s="6"/>
      <c r="T220" s="59"/>
      <c r="U220" s="6"/>
      <c r="V220" s="6"/>
      <c r="W220" s="6"/>
      <c r="X220" s="6"/>
      <c r="Y220" s="6"/>
      <c r="Z220" s="6"/>
      <c r="AA220" s="78"/>
      <c r="AI220" s="59" t="s">
        <v>161</v>
      </c>
      <c r="AJ220" s="6"/>
      <c r="AK220" s="6"/>
      <c r="AL220" s="6"/>
      <c r="AM220" s="6"/>
      <c r="AN220" s="6"/>
      <c r="AO220" s="6"/>
      <c r="AP220" s="6"/>
      <c r="AQ220" s="6"/>
      <c r="AR220" s="151"/>
      <c r="AS220" s="6"/>
      <c r="AT220" s="59"/>
      <c r="AU220" s="6"/>
      <c r="AV220" s="6"/>
      <c r="AW220" s="6"/>
      <c r="AX220" s="6"/>
      <c r="AY220" s="6"/>
      <c r="AZ220" s="6"/>
      <c r="BA220" s="6"/>
      <c r="BB220" s="6"/>
      <c r="BC220" s="151"/>
    </row>
    <row r="221" spans="2:55" x14ac:dyDescent="0.35">
      <c r="B221" s="184"/>
      <c r="C221" s="185"/>
      <c r="D221" s="185"/>
      <c r="E221" s="186"/>
      <c r="F221" s="39" t="s">
        <v>236</v>
      </c>
      <c r="G221" s="45" t="s">
        <v>162</v>
      </c>
      <c r="H221" s="137"/>
      <c r="I221" s="39"/>
      <c r="J221" s="99" t="s">
        <v>242</v>
      </c>
      <c r="K221" s="100"/>
      <c r="M221" s="27"/>
      <c r="T221" s="27"/>
      <c r="AA221" s="74"/>
      <c r="AI221" s="27">
        <f t="shared" si="51"/>
        <v>0</v>
      </c>
      <c r="AJ221" s="3">
        <f t="shared" si="52"/>
        <v>0</v>
      </c>
      <c r="AK221" s="3">
        <f t="shared" si="53"/>
        <v>0</v>
      </c>
      <c r="AL221" s="3">
        <f t="shared" si="44"/>
        <v>1</v>
      </c>
      <c r="AO221" s="3">
        <f>SUM(AI221:AI222)</f>
        <v>0</v>
      </c>
      <c r="AP221" s="3">
        <f>SUM(AJ221:AJ222)</f>
        <v>0</v>
      </c>
      <c r="AQ221" s="3">
        <f>SUM(AK221:AK222)</f>
        <v>0</v>
      </c>
      <c r="AR221" s="3">
        <f>SUM(AL221:AL222)</f>
        <v>2</v>
      </c>
      <c r="AT221" s="27">
        <f>COUNTIF(J221,$AI$75)</f>
        <v>0</v>
      </c>
      <c r="AU221" s="3">
        <f>COUNTIF(J221,$AJ$75)</f>
        <v>0</v>
      </c>
      <c r="AV221" s="3">
        <f>COUNTIF(J221,$AK$75)</f>
        <v>0</v>
      </c>
      <c r="AW221" s="3">
        <f t="shared" ref="AW221:AW238" si="54">COUNTIF(J221,$AL$75)</f>
        <v>1</v>
      </c>
      <c r="AZ221" s="3">
        <f>SUM(AT221:AT222)</f>
        <v>0</v>
      </c>
      <c r="BA221" s="3">
        <f t="shared" ref="BA221" si="55">SUM(AU221:AU222)</f>
        <v>0</v>
      </c>
      <c r="BB221" s="3">
        <f>SUM(AV221:AV222)</f>
        <v>0</v>
      </c>
      <c r="BC221" s="38">
        <f t="shared" ref="BC221:BC238" si="56">AW221</f>
        <v>1</v>
      </c>
    </row>
    <row r="222" spans="2:55" ht="27" thickBot="1" x14ac:dyDescent="0.4">
      <c r="B222" s="187"/>
      <c r="C222" s="188"/>
      <c r="D222" s="188"/>
      <c r="E222" s="189"/>
      <c r="F222" s="40" t="s">
        <v>235</v>
      </c>
      <c r="G222" s="103" t="s">
        <v>163</v>
      </c>
      <c r="H222" s="136"/>
      <c r="I222" s="141" t="s">
        <v>33</v>
      </c>
      <c r="J222" s="104" t="s">
        <v>242</v>
      </c>
      <c r="K222" s="105"/>
      <c r="M222" s="27"/>
      <c r="T222" s="27"/>
      <c r="AA222" s="74"/>
      <c r="AI222" s="27">
        <f t="shared" si="51"/>
        <v>0</v>
      </c>
      <c r="AJ222" s="3">
        <f t="shared" si="52"/>
        <v>0</v>
      </c>
      <c r="AK222" s="3">
        <f t="shared" si="53"/>
        <v>0</v>
      </c>
      <c r="AL222" s="3">
        <f t="shared" si="44"/>
        <v>1</v>
      </c>
      <c r="AR222" s="38"/>
      <c r="AT222" s="27"/>
      <c r="BC222" s="38"/>
    </row>
    <row r="223" spans="2:55" x14ac:dyDescent="0.35">
      <c r="B223" s="171"/>
      <c r="C223" s="172"/>
      <c r="D223" s="172"/>
      <c r="E223" s="172"/>
      <c r="F223" s="172"/>
      <c r="G223" s="172"/>
      <c r="H223" s="172"/>
      <c r="I223" s="172"/>
      <c r="J223" s="172"/>
      <c r="K223" s="173"/>
      <c r="M223" s="27"/>
      <c r="T223" s="27"/>
      <c r="AA223" s="74"/>
      <c r="AI223" s="27"/>
      <c r="AR223" s="38"/>
      <c r="AT223" s="27"/>
      <c r="BC223" s="38"/>
    </row>
    <row r="224" spans="2:55" x14ac:dyDescent="0.35">
      <c r="B224" s="171"/>
      <c r="C224" s="172"/>
      <c r="D224" s="172"/>
      <c r="E224" s="172"/>
      <c r="F224" s="172"/>
      <c r="G224" s="172"/>
      <c r="H224" s="172"/>
      <c r="I224" s="172"/>
      <c r="J224" s="172"/>
      <c r="K224" s="173"/>
      <c r="M224" s="27"/>
      <c r="T224" s="27"/>
      <c r="AA224" s="74"/>
      <c r="AI224" s="27"/>
      <c r="AR224" s="38"/>
      <c r="AT224" s="27"/>
      <c r="BC224" s="38"/>
    </row>
    <row r="225" spans="2:55" x14ac:dyDescent="0.35">
      <c r="B225" s="171"/>
      <c r="C225" s="172"/>
      <c r="D225" s="172"/>
      <c r="E225" s="172"/>
      <c r="F225" s="172"/>
      <c r="G225" s="172"/>
      <c r="H225" s="172"/>
      <c r="I225" s="172"/>
      <c r="J225" s="172"/>
      <c r="K225" s="173"/>
      <c r="M225" s="27"/>
      <c r="T225" s="27"/>
      <c r="AA225" s="74"/>
      <c r="AI225" s="27"/>
      <c r="AR225" s="38"/>
      <c r="AT225" s="27"/>
      <c r="BC225" s="38"/>
    </row>
    <row r="226" spans="2:55" x14ac:dyDescent="0.35">
      <c r="B226" s="171"/>
      <c r="C226" s="172"/>
      <c r="D226" s="172"/>
      <c r="E226" s="172"/>
      <c r="F226" s="172"/>
      <c r="G226" s="172"/>
      <c r="H226" s="172"/>
      <c r="I226" s="172"/>
      <c r="J226" s="172"/>
      <c r="K226" s="173"/>
      <c r="M226" s="27"/>
      <c r="T226" s="27"/>
      <c r="AA226" s="74"/>
      <c r="AI226" s="27"/>
      <c r="AR226" s="38"/>
      <c r="AT226" s="27"/>
      <c r="BC226" s="38"/>
    </row>
    <row r="227" spans="2:55" x14ac:dyDescent="0.35">
      <c r="B227" s="171"/>
      <c r="C227" s="172"/>
      <c r="D227" s="172"/>
      <c r="E227" s="172"/>
      <c r="F227" s="172"/>
      <c r="G227" s="172"/>
      <c r="H227" s="172"/>
      <c r="I227" s="172"/>
      <c r="J227" s="172"/>
      <c r="K227" s="173"/>
      <c r="M227" s="27"/>
      <c r="T227" s="27"/>
      <c r="AA227" s="74"/>
      <c r="AI227" s="27"/>
      <c r="AR227" s="38"/>
      <c r="AT227" s="27"/>
      <c r="BC227" s="38"/>
    </row>
    <row r="228" spans="2:55" ht="15" thickBot="1" x14ac:dyDescent="0.4">
      <c r="B228" s="174"/>
      <c r="C228" s="175"/>
      <c r="D228" s="175"/>
      <c r="E228" s="175"/>
      <c r="F228" s="175"/>
      <c r="G228" s="175"/>
      <c r="H228" s="175"/>
      <c r="I228" s="175"/>
      <c r="J228" s="175"/>
      <c r="K228" s="176"/>
      <c r="M228" s="27"/>
      <c r="T228" s="27"/>
      <c r="AA228" s="74"/>
      <c r="AI228" s="27"/>
      <c r="AR228" s="38"/>
      <c r="AT228" s="27"/>
      <c r="BC228" s="38"/>
    </row>
    <row r="229" spans="2:55" x14ac:dyDescent="0.35">
      <c r="B229" s="50">
        <v>3</v>
      </c>
      <c r="C229" s="11" t="s">
        <v>164</v>
      </c>
      <c r="D229" s="12"/>
      <c r="E229" s="12"/>
      <c r="F229" s="12"/>
      <c r="G229" s="44"/>
      <c r="H229" s="12"/>
      <c r="I229" s="12"/>
      <c r="J229" s="71"/>
      <c r="K229" s="19"/>
      <c r="M229" s="59" t="s">
        <v>164</v>
      </c>
      <c r="N229" s="6"/>
      <c r="O229" s="6"/>
      <c r="P229" s="6"/>
      <c r="Q229" s="6"/>
      <c r="R229" s="6"/>
      <c r="S229" s="6"/>
      <c r="T229" s="59"/>
      <c r="U229" s="6"/>
      <c r="V229" s="6"/>
      <c r="W229" s="6"/>
      <c r="X229" s="6"/>
      <c r="Y229" s="6"/>
      <c r="Z229" s="6"/>
      <c r="AA229" s="78"/>
      <c r="AI229" s="59" t="s">
        <v>164</v>
      </c>
      <c r="AJ229" s="6"/>
      <c r="AK229" s="6"/>
      <c r="AL229" s="6"/>
      <c r="AM229" s="6"/>
      <c r="AN229" s="6"/>
      <c r="AO229" s="6"/>
      <c r="AP229" s="6"/>
      <c r="AQ229" s="6"/>
      <c r="AR229" s="151"/>
      <c r="AS229" s="6"/>
      <c r="AT229" s="59"/>
      <c r="AU229" s="6"/>
      <c r="AV229" s="6"/>
      <c r="AW229" s="6"/>
      <c r="AX229" s="6"/>
      <c r="AY229" s="6"/>
      <c r="AZ229" s="6"/>
      <c r="BA229" s="6"/>
      <c r="BB229" s="6"/>
      <c r="BC229" s="151"/>
    </row>
    <row r="230" spans="2:55" ht="15" thickBot="1" x14ac:dyDescent="0.4">
      <c r="B230" s="174"/>
      <c r="C230" s="175"/>
      <c r="D230" s="175"/>
      <c r="E230" s="193"/>
      <c r="F230" s="9" t="s">
        <v>234</v>
      </c>
      <c r="G230" s="43" t="s">
        <v>165</v>
      </c>
      <c r="H230" s="10"/>
      <c r="I230" s="9"/>
      <c r="J230" s="70" t="s">
        <v>242</v>
      </c>
      <c r="K230" s="25"/>
      <c r="M230" s="27"/>
      <c r="T230" s="27"/>
      <c r="AA230" s="74"/>
      <c r="AI230" s="27">
        <f>COUNTIF(J230,$AI$75)</f>
        <v>0</v>
      </c>
      <c r="AJ230" s="3">
        <f>COUNTIF(J230,$AJ$75)</f>
        <v>0</v>
      </c>
      <c r="AK230" s="3">
        <f>COUNTIF(J230,$AK$75)</f>
        <v>0</v>
      </c>
      <c r="AL230" s="3">
        <f t="shared" ref="AL230:AL238" si="57">COUNTIF(J230,$AL$75)</f>
        <v>1</v>
      </c>
      <c r="AO230" s="3">
        <f>AI230</f>
        <v>0</v>
      </c>
      <c r="AP230" s="3">
        <f>AJ230</f>
        <v>0</v>
      </c>
      <c r="AQ230" s="3">
        <f>AK230</f>
        <v>0</v>
      </c>
      <c r="AR230" s="38">
        <f t="shared" ref="AR230:AR238" si="58">AL230</f>
        <v>1</v>
      </c>
      <c r="AT230" s="27">
        <f>COUNTIF(J230,$AI$75)</f>
        <v>0</v>
      </c>
      <c r="AU230" s="3">
        <f>COUNTIF(J230,$AJ$75)</f>
        <v>0</v>
      </c>
      <c r="AV230" s="3">
        <f>COUNTIF(J230,$AK$75)</f>
        <v>0</v>
      </c>
      <c r="AW230" s="3">
        <f t="shared" si="54"/>
        <v>1</v>
      </c>
      <c r="AZ230" s="3">
        <f>AT230</f>
        <v>0</v>
      </c>
      <c r="BA230" s="3">
        <f t="shared" ref="BA230" si="59">AU230</f>
        <v>0</v>
      </c>
      <c r="BB230" s="3">
        <f>AV230</f>
        <v>0</v>
      </c>
      <c r="BC230" s="38">
        <f t="shared" si="56"/>
        <v>1</v>
      </c>
    </row>
    <row r="231" spans="2:55" x14ac:dyDescent="0.35">
      <c r="B231" s="171"/>
      <c r="C231" s="172"/>
      <c r="D231" s="172"/>
      <c r="E231" s="172"/>
      <c r="F231" s="172"/>
      <c r="G231" s="172"/>
      <c r="H231" s="172"/>
      <c r="I231" s="172"/>
      <c r="J231" s="172"/>
      <c r="K231" s="173"/>
      <c r="M231" s="27"/>
      <c r="T231" s="27"/>
      <c r="AA231" s="74"/>
      <c r="AI231" s="27"/>
      <c r="AR231" s="38"/>
      <c r="AT231" s="27"/>
      <c r="BC231" s="38"/>
    </row>
    <row r="232" spans="2:55" x14ac:dyDescent="0.35">
      <c r="B232" s="171"/>
      <c r="C232" s="172"/>
      <c r="D232" s="172"/>
      <c r="E232" s="172"/>
      <c r="F232" s="172"/>
      <c r="G232" s="172"/>
      <c r="H232" s="172"/>
      <c r="I232" s="172"/>
      <c r="J232" s="172"/>
      <c r="K232" s="173"/>
      <c r="M232" s="27"/>
      <c r="T232" s="27"/>
      <c r="AA232" s="74"/>
      <c r="AI232" s="27"/>
      <c r="AR232" s="38"/>
      <c r="AT232" s="27"/>
      <c r="BC232" s="38"/>
    </row>
    <row r="233" spans="2:55" x14ac:dyDescent="0.35">
      <c r="B233" s="171"/>
      <c r="C233" s="172"/>
      <c r="D233" s="172"/>
      <c r="E233" s="172"/>
      <c r="F233" s="172"/>
      <c r="G233" s="172"/>
      <c r="H233" s="172"/>
      <c r="I233" s="172"/>
      <c r="J233" s="172"/>
      <c r="K233" s="173"/>
      <c r="M233" s="27"/>
      <c r="T233" s="27"/>
      <c r="AA233" s="74"/>
      <c r="AI233" s="27"/>
      <c r="AR233" s="38"/>
      <c r="AT233" s="27"/>
      <c r="BC233" s="38"/>
    </row>
    <row r="234" spans="2:55" x14ac:dyDescent="0.35">
      <c r="B234" s="171"/>
      <c r="C234" s="172"/>
      <c r="D234" s="172"/>
      <c r="E234" s="172"/>
      <c r="F234" s="172"/>
      <c r="G234" s="172"/>
      <c r="H234" s="172"/>
      <c r="I234" s="172"/>
      <c r="J234" s="172"/>
      <c r="K234" s="173"/>
      <c r="M234" s="27"/>
      <c r="T234" s="27"/>
      <c r="AA234" s="74"/>
      <c r="AI234" s="27"/>
      <c r="AR234" s="38"/>
      <c r="AT234" s="27"/>
      <c r="BC234" s="38"/>
    </row>
    <row r="235" spans="2:55" x14ac:dyDescent="0.35">
      <c r="B235" s="171"/>
      <c r="C235" s="172"/>
      <c r="D235" s="172"/>
      <c r="E235" s="172"/>
      <c r="F235" s="172"/>
      <c r="G235" s="172"/>
      <c r="H235" s="172"/>
      <c r="I235" s="172"/>
      <c r="J235" s="172"/>
      <c r="K235" s="173"/>
      <c r="M235" s="27"/>
      <c r="T235" s="27"/>
      <c r="AA235" s="74"/>
      <c r="AI235" s="27"/>
      <c r="AR235" s="38"/>
      <c r="AT235" s="27"/>
      <c r="BC235" s="38"/>
    </row>
    <row r="236" spans="2:55" ht="15" thickBot="1" x14ac:dyDescent="0.4">
      <c r="B236" s="174"/>
      <c r="C236" s="175"/>
      <c r="D236" s="175"/>
      <c r="E236" s="175"/>
      <c r="F236" s="175"/>
      <c r="G236" s="175"/>
      <c r="H236" s="175"/>
      <c r="I236" s="175"/>
      <c r="J236" s="175"/>
      <c r="K236" s="176"/>
      <c r="M236" s="27"/>
      <c r="T236" s="27"/>
      <c r="AA236" s="74"/>
      <c r="AI236" s="27"/>
      <c r="AR236" s="38"/>
      <c r="AT236" s="27"/>
      <c r="BC236" s="38"/>
    </row>
    <row r="237" spans="2:55" x14ac:dyDescent="0.35">
      <c r="B237" s="50">
        <v>4</v>
      </c>
      <c r="C237" s="11" t="s">
        <v>166</v>
      </c>
      <c r="D237" s="12"/>
      <c r="E237" s="12"/>
      <c r="F237" s="12"/>
      <c r="G237" s="44"/>
      <c r="H237" s="12"/>
      <c r="I237" s="12"/>
      <c r="J237" s="18"/>
      <c r="K237" s="19"/>
      <c r="M237" s="59"/>
      <c r="N237" s="6"/>
      <c r="O237" s="6"/>
      <c r="P237" s="6"/>
      <c r="Q237" s="6"/>
      <c r="R237" s="6"/>
      <c r="S237" s="6"/>
      <c r="T237" s="59"/>
      <c r="U237" s="6"/>
      <c r="V237" s="6"/>
      <c r="W237" s="6"/>
      <c r="X237" s="6"/>
      <c r="Y237" s="6"/>
      <c r="Z237" s="6"/>
      <c r="AA237" s="78"/>
      <c r="AI237" s="59" t="s">
        <v>166</v>
      </c>
      <c r="AJ237" s="6"/>
      <c r="AK237" s="6"/>
      <c r="AL237" s="6"/>
      <c r="AM237" s="6"/>
      <c r="AN237" s="6"/>
      <c r="AO237" s="6"/>
      <c r="AP237" s="6"/>
      <c r="AQ237" s="6"/>
      <c r="AR237" s="151"/>
      <c r="AS237" s="6"/>
      <c r="AT237" s="59"/>
      <c r="AU237" s="6"/>
      <c r="AV237" s="6"/>
      <c r="AW237" s="6"/>
      <c r="AX237" s="6"/>
      <c r="AY237" s="6"/>
      <c r="AZ237" s="6"/>
      <c r="BA237" s="6"/>
      <c r="BB237" s="6"/>
      <c r="BC237" s="151"/>
    </row>
    <row r="238" spans="2:55" ht="15" thickBot="1" x14ac:dyDescent="0.4">
      <c r="B238" s="174"/>
      <c r="C238" s="175"/>
      <c r="D238" s="175"/>
      <c r="E238" s="193"/>
      <c r="F238" s="51" t="s">
        <v>250</v>
      </c>
      <c r="G238" s="46" t="s">
        <v>167</v>
      </c>
      <c r="H238" s="32"/>
      <c r="I238" s="51"/>
      <c r="J238" s="91" t="s">
        <v>242</v>
      </c>
      <c r="K238" s="48"/>
      <c r="M238" s="27"/>
      <c r="T238" s="27"/>
      <c r="AA238" s="74"/>
      <c r="AI238" s="27">
        <f>COUNTIF(J238,$AI$75)</f>
        <v>0</v>
      </c>
      <c r="AJ238" s="3">
        <f>COUNTIF(J238,$AJ$75)</f>
        <v>0</v>
      </c>
      <c r="AK238" s="3">
        <f>COUNTIF(J238,$AK$75)</f>
        <v>0</v>
      </c>
      <c r="AL238" s="3">
        <f t="shared" si="57"/>
        <v>1</v>
      </c>
      <c r="AO238" s="3">
        <f>AI238</f>
        <v>0</v>
      </c>
      <c r="AP238" s="3">
        <f>AJ238</f>
        <v>0</v>
      </c>
      <c r="AQ238" s="3">
        <f>AK238</f>
        <v>0</v>
      </c>
      <c r="AR238" s="38">
        <f t="shared" si="58"/>
        <v>1</v>
      </c>
      <c r="AT238" s="27">
        <f>COUNTIF(J238,$AI$75)</f>
        <v>0</v>
      </c>
      <c r="AU238" s="3">
        <f>COUNTIF(J238,$AJ$75)</f>
        <v>0</v>
      </c>
      <c r="AV238" s="3">
        <f>COUNTIF(J238,$AK$75)</f>
        <v>0</v>
      </c>
      <c r="AW238" s="3">
        <f t="shared" si="54"/>
        <v>1</v>
      </c>
      <c r="AZ238" s="3">
        <f>AT238</f>
        <v>0</v>
      </c>
      <c r="BA238" s="3">
        <f t="shared" ref="BA238" si="60">AU238</f>
        <v>0</v>
      </c>
      <c r="BB238" s="3">
        <f>AV238</f>
        <v>0</v>
      </c>
      <c r="BC238" s="38">
        <f t="shared" si="56"/>
        <v>1</v>
      </c>
    </row>
    <row r="239" spans="2:55" x14ac:dyDescent="0.35">
      <c r="B239" s="190"/>
      <c r="C239" s="191"/>
      <c r="D239" s="191"/>
      <c r="E239" s="191"/>
      <c r="F239" s="191"/>
      <c r="G239" s="191"/>
      <c r="H239" s="191"/>
      <c r="I239" s="191"/>
      <c r="J239" s="191"/>
      <c r="K239" s="192"/>
      <c r="M239" s="27"/>
      <c r="T239" s="27"/>
      <c r="AA239" s="74"/>
      <c r="AI239" s="27"/>
      <c r="AR239" s="38"/>
      <c r="AT239" s="27"/>
      <c r="BC239" s="38"/>
    </row>
    <row r="240" spans="2:55" x14ac:dyDescent="0.35">
      <c r="B240" s="171"/>
      <c r="C240" s="172"/>
      <c r="D240" s="172"/>
      <c r="E240" s="172"/>
      <c r="F240" s="172"/>
      <c r="G240" s="172"/>
      <c r="H240" s="172"/>
      <c r="I240" s="172"/>
      <c r="J240" s="172"/>
      <c r="K240" s="173"/>
      <c r="M240" s="27"/>
      <c r="T240" s="27"/>
      <c r="AA240" s="74"/>
      <c r="AI240" s="27"/>
      <c r="AR240" s="38"/>
      <c r="AT240" s="27"/>
      <c r="BC240" s="38"/>
    </row>
    <row r="241" spans="2:55" x14ac:dyDescent="0.35">
      <c r="B241" s="171"/>
      <c r="C241" s="172"/>
      <c r="D241" s="172"/>
      <c r="E241" s="172"/>
      <c r="F241" s="172"/>
      <c r="G241" s="172"/>
      <c r="H241" s="172"/>
      <c r="I241" s="172"/>
      <c r="J241" s="172"/>
      <c r="K241" s="173"/>
      <c r="M241" s="27"/>
      <c r="T241" s="27"/>
      <c r="AA241" s="74"/>
      <c r="AI241" s="27"/>
      <c r="AR241" s="38"/>
      <c r="AT241" s="27"/>
      <c r="BC241" s="38"/>
    </row>
    <row r="242" spans="2:55" x14ac:dyDescent="0.35">
      <c r="B242" s="171"/>
      <c r="C242" s="172"/>
      <c r="D242" s="172"/>
      <c r="E242" s="172"/>
      <c r="F242" s="172"/>
      <c r="G242" s="172"/>
      <c r="H242" s="172"/>
      <c r="I242" s="172"/>
      <c r="J242" s="172"/>
      <c r="K242" s="173"/>
      <c r="M242" s="27"/>
      <c r="T242" s="27"/>
      <c r="AA242" s="74"/>
      <c r="AI242" s="27"/>
      <c r="AR242" s="38"/>
      <c r="AT242" s="27"/>
      <c r="BC242" s="38"/>
    </row>
    <row r="243" spans="2:55" x14ac:dyDescent="0.35">
      <c r="B243" s="171"/>
      <c r="C243" s="172"/>
      <c r="D243" s="172"/>
      <c r="E243" s="172"/>
      <c r="F243" s="172"/>
      <c r="G243" s="172"/>
      <c r="H243" s="172"/>
      <c r="I243" s="172"/>
      <c r="J243" s="172"/>
      <c r="K243" s="173"/>
      <c r="M243" s="27"/>
      <c r="T243" s="27"/>
      <c r="AA243" s="74"/>
      <c r="AI243" s="27"/>
      <c r="AJ243" s="61" t="s">
        <v>243</v>
      </c>
      <c r="AR243" s="38"/>
      <c r="AT243" s="27"/>
      <c r="BC243" s="38"/>
    </row>
    <row r="244" spans="2:55" x14ac:dyDescent="0.35">
      <c r="B244" s="171"/>
      <c r="C244" s="172"/>
      <c r="D244" s="172"/>
      <c r="E244" s="172"/>
      <c r="F244" s="172"/>
      <c r="G244" s="172"/>
      <c r="H244" s="172"/>
      <c r="I244" s="172"/>
      <c r="J244" s="172"/>
      <c r="K244" s="173"/>
      <c r="M244" s="27"/>
      <c r="T244" s="27"/>
      <c r="AA244" s="74"/>
      <c r="AI244" s="27"/>
      <c r="AJ244" s="3" t="s">
        <v>29</v>
      </c>
      <c r="AN244" s="3" t="s">
        <v>211</v>
      </c>
      <c r="AO244" s="3">
        <f t="shared" ref="AO244:AR246" si="61">AO255</f>
        <v>0</v>
      </c>
      <c r="AP244" s="3">
        <f t="shared" si="61"/>
        <v>0</v>
      </c>
      <c r="AQ244" s="3">
        <f t="shared" si="61"/>
        <v>0</v>
      </c>
      <c r="AR244" s="38">
        <f t="shared" si="61"/>
        <v>1</v>
      </c>
      <c r="AT244" s="27"/>
      <c r="AY244" s="3" t="s">
        <v>211</v>
      </c>
      <c r="AZ244" s="3">
        <f t="shared" ref="AZ244:BC246" si="62">AZ255</f>
        <v>0</v>
      </c>
      <c r="BA244" s="3">
        <f t="shared" si="62"/>
        <v>0</v>
      </c>
      <c r="BB244" s="3">
        <f t="shared" si="62"/>
        <v>0</v>
      </c>
      <c r="BC244" s="38">
        <f t="shared" si="62"/>
        <v>1</v>
      </c>
    </row>
    <row r="245" spans="2:55" x14ac:dyDescent="0.35">
      <c r="B245" s="171"/>
      <c r="C245" s="172"/>
      <c r="D245" s="172"/>
      <c r="E245" s="172"/>
      <c r="F245" s="172"/>
      <c r="G245" s="172"/>
      <c r="H245" s="172"/>
      <c r="I245" s="172"/>
      <c r="J245" s="172"/>
      <c r="K245" s="173"/>
      <c r="M245" s="27"/>
      <c r="T245" s="27"/>
      <c r="AA245" s="74"/>
      <c r="AI245" s="27"/>
      <c r="AJ245" s="3" t="s">
        <v>28</v>
      </c>
      <c r="AN245" s="3" t="s">
        <v>212</v>
      </c>
      <c r="AO245" s="3">
        <f t="shared" si="61"/>
        <v>0</v>
      </c>
      <c r="AP245" s="3">
        <f t="shared" si="61"/>
        <v>0</v>
      </c>
      <c r="AQ245" s="3">
        <f t="shared" si="61"/>
        <v>0</v>
      </c>
      <c r="AR245" s="38">
        <f t="shared" si="61"/>
        <v>1</v>
      </c>
      <c r="AT245" s="27"/>
      <c r="AY245" s="3" t="s">
        <v>212</v>
      </c>
      <c r="AZ245" s="3">
        <f t="shared" si="62"/>
        <v>0</v>
      </c>
      <c r="BA245" s="3">
        <f t="shared" si="62"/>
        <v>0</v>
      </c>
      <c r="BB245" s="3">
        <f t="shared" si="62"/>
        <v>0</v>
      </c>
      <c r="BC245" s="38">
        <f t="shared" si="62"/>
        <v>1</v>
      </c>
    </row>
    <row r="246" spans="2:55" ht="15" thickBot="1" x14ac:dyDescent="0.4">
      <c r="B246" s="174"/>
      <c r="C246" s="175"/>
      <c r="D246" s="175"/>
      <c r="E246" s="175"/>
      <c r="F246" s="175"/>
      <c r="G246" s="175"/>
      <c r="H246" s="175"/>
      <c r="I246" s="175"/>
      <c r="J246" s="175"/>
      <c r="K246" s="176"/>
      <c r="M246" s="28"/>
      <c r="N246" s="15"/>
      <c r="O246" s="15"/>
      <c r="P246" s="15"/>
      <c r="Q246" s="15"/>
      <c r="R246" s="15"/>
      <c r="S246" s="15"/>
      <c r="T246" s="28"/>
      <c r="U246" s="15"/>
      <c r="V246" s="15"/>
      <c r="W246" s="15"/>
      <c r="X246" s="15"/>
      <c r="Y246" s="15"/>
      <c r="Z246" s="15"/>
      <c r="AA246" s="76"/>
      <c r="AI246" s="27"/>
      <c r="AJ246" s="3" t="s">
        <v>27</v>
      </c>
      <c r="AN246" s="3" t="s">
        <v>221</v>
      </c>
      <c r="AO246" s="3">
        <f t="shared" si="61"/>
        <v>0</v>
      </c>
      <c r="AP246" s="3">
        <f t="shared" si="61"/>
        <v>0</v>
      </c>
      <c r="AQ246" s="3">
        <f t="shared" si="61"/>
        <v>0</v>
      </c>
      <c r="AR246" s="38">
        <f t="shared" si="61"/>
        <v>2</v>
      </c>
      <c r="AT246" s="27"/>
      <c r="AY246" s="3" t="s">
        <v>221</v>
      </c>
      <c r="AZ246" s="3">
        <f t="shared" si="62"/>
        <v>0</v>
      </c>
      <c r="BA246" s="3">
        <f t="shared" si="62"/>
        <v>0</v>
      </c>
      <c r="BB246" s="3">
        <f t="shared" si="62"/>
        <v>0</v>
      </c>
      <c r="BC246" s="38">
        <f t="shared" si="62"/>
        <v>1</v>
      </c>
    </row>
    <row r="247" spans="2:55" x14ac:dyDescent="0.35">
      <c r="AI247" s="27"/>
      <c r="AJ247" s="3" t="s">
        <v>242</v>
      </c>
      <c r="AN247" s="3" t="s">
        <v>222</v>
      </c>
      <c r="AO247" s="3">
        <f>SUM(AO258:AO262)</f>
        <v>0</v>
      </c>
      <c r="AP247" s="3">
        <f t="shared" ref="AP247:AR247" si="63">SUM(AP258:AP262)</f>
        <v>0</v>
      </c>
      <c r="AQ247" s="3">
        <f t="shared" si="63"/>
        <v>0</v>
      </c>
      <c r="AR247" s="38">
        <f t="shared" si="63"/>
        <v>92</v>
      </c>
      <c r="AT247" s="27"/>
      <c r="AY247" s="3" t="s">
        <v>222</v>
      </c>
      <c r="AZ247" s="3">
        <f>SUM(AZ259:AZ260)</f>
        <v>0</v>
      </c>
      <c r="BA247" s="3">
        <f>SUM(BA259:BA260)</f>
        <v>0</v>
      </c>
      <c r="BB247" s="3">
        <f>SUM(BB259:BB260)</f>
        <v>0</v>
      </c>
      <c r="BC247" s="38">
        <f>SUM(BC259:BC260)</f>
        <v>13</v>
      </c>
    </row>
    <row r="248" spans="2:55" x14ac:dyDescent="0.35">
      <c r="AI248" s="27"/>
      <c r="AN248" s="3" t="s">
        <v>245</v>
      </c>
      <c r="AO248" s="3">
        <f>AO263</f>
        <v>0</v>
      </c>
      <c r="AP248" s="3">
        <f>AP263</f>
        <v>0</v>
      </c>
      <c r="AQ248" s="3">
        <f>AQ263</f>
        <v>0</v>
      </c>
      <c r="AR248" s="38">
        <f>AR263</f>
        <v>2</v>
      </c>
      <c r="AT248" s="27"/>
      <c r="AY248" s="3" t="s">
        <v>245</v>
      </c>
      <c r="AZ248" s="3">
        <f>AZ263</f>
        <v>0</v>
      </c>
      <c r="BA248" s="3">
        <f>BA263</f>
        <v>0</v>
      </c>
      <c r="BB248" s="3">
        <f>BB263</f>
        <v>0</v>
      </c>
      <c r="BC248" s="38">
        <f>BC263</f>
        <v>2</v>
      </c>
    </row>
    <row r="249" spans="2:55" x14ac:dyDescent="0.35">
      <c r="AI249" s="27"/>
      <c r="AJ249" s="3" t="s">
        <v>29</v>
      </c>
      <c r="AR249" s="38"/>
      <c r="AT249" s="27"/>
      <c r="BC249" s="38"/>
    </row>
    <row r="250" spans="2:55" x14ac:dyDescent="0.35">
      <c r="AI250" s="27"/>
      <c r="AJ250" s="3" t="s">
        <v>27</v>
      </c>
      <c r="AO250" s="3">
        <f>SUM(AO244:AO249)</f>
        <v>0</v>
      </c>
      <c r="AP250" s="3">
        <f t="shared" ref="AP250:AR250" si="64">SUM(AP244:AP249)</f>
        <v>0</v>
      </c>
      <c r="AQ250" s="3">
        <f t="shared" si="64"/>
        <v>0</v>
      </c>
      <c r="AR250" s="38">
        <f t="shared" si="64"/>
        <v>98</v>
      </c>
      <c r="AT250" s="27"/>
      <c r="AZ250" s="3">
        <f>SUM(AZ244:AZ249)</f>
        <v>0</v>
      </c>
      <c r="BA250" s="3">
        <f t="shared" ref="BA250:BC250" si="65">SUM(BA244:BA249)</f>
        <v>0</v>
      </c>
      <c r="BB250" s="3">
        <f t="shared" si="65"/>
        <v>0</v>
      </c>
      <c r="BC250" s="38">
        <f t="shared" si="65"/>
        <v>18</v>
      </c>
    </row>
    <row r="251" spans="2:55" x14ac:dyDescent="0.35">
      <c r="AI251" s="27"/>
      <c r="AJ251" s="3" t="s">
        <v>242</v>
      </c>
      <c r="AR251" s="38"/>
      <c r="AT251" s="27"/>
      <c r="BC251" s="38"/>
    </row>
    <row r="252" spans="2:55" x14ac:dyDescent="0.35">
      <c r="AI252" s="27"/>
      <c r="AR252" s="38"/>
      <c r="AT252" s="27"/>
      <c r="BC252" s="38"/>
    </row>
    <row r="253" spans="2:55" x14ac:dyDescent="0.35">
      <c r="AI253" s="27"/>
      <c r="AR253" s="38"/>
      <c r="AT253" s="27"/>
      <c r="BC253" s="38"/>
    </row>
    <row r="254" spans="2:55" x14ac:dyDescent="0.35">
      <c r="AI254" s="27"/>
      <c r="AR254" s="38"/>
      <c r="AT254" s="27"/>
      <c r="BC254" s="38"/>
    </row>
    <row r="255" spans="2:55" x14ac:dyDescent="0.35">
      <c r="AI255" s="27"/>
      <c r="AN255" s="3" t="s">
        <v>211</v>
      </c>
      <c r="AO255" s="3">
        <f>AO238</f>
        <v>0</v>
      </c>
      <c r="AP255" s="3">
        <f>AP238</f>
        <v>0</v>
      </c>
      <c r="AQ255" s="3">
        <f>AQ238</f>
        <v>0</v>
      </c>
      <c r="AR255" s="38">
        <f>AR238</f>
        <v>1</v>
      </c>
      <c r="AT255" s="27"/>
      <c r="AY255" s="3" t="s">
        <v>211</v>
      </c>
      <c r="AZ255" s="3">
        <f>AZ238</f>
        <v>0</v>
      </c>
      <c r="BA255" s="3">
        <f>BA238</f>
        <v>0</v>
      </c>
      <c r="BB255" s="3">
        <f>BB238</f>
        <v>0</v>
      </c>
      <c r="BC255" s="38">
        <f>BC238</f>
        <v>1</v>
      </c>
    </row>
    <row r="256" spans="2:55" x14ac:dyDescent="0.35">
      <c r="AI256" s="27"/>
      <c r="AN256" s="3" t="s">
        <v>212</v>
      </c>
      <c r="AO256" s="3">
        <f>AO230</f>
        <v>0</v>
      </c>
      <c r="AP256" s="3">
        <f>AP230</f>
        <v>0</v>
      </c>
      <c r="AQ256" s="3">
        <f>AQ230</f>
        <v>0</v>
      </c>
      <c r="AR256" s="38">
        <f>AR230</f>
        <v>1</v>
      </c>
      <c r="AT256" s="27"/>
      <c r="AY256" s="3" t="s">
        <v>212</v>
      </c>
      <c r="AZ256" s="3">
        <f>AZ230</f>
        <v>0</v>
      </c>
      <c r="BA256" s="3">
        <f>BA230</f>
        <v>0</v>
      </c>
      <c r="BB256" s="3">
        <f>BB230</f>
        <v>0</v>
      </c>
      <c r="BC256" s="38">
        <f>BC230</f>
        <v>1</v>
      </c>
    </row>
    <row r="257" spans="35:55" x14ac:dyDescent="0.35">
      <c r="AI257" s="27"/>
      <c r="AN257" s="3" t="s">
        <v>210</v>
      </c>
      <c r="AO257" s="3">
        <f>AO221</f>
        <v>0</v>
      </c>
      <c r="AP257" s="3">
        <f>AP221</f>
        <v>0</v>
      </c>
      <c r="AQ257" s="3">
        <f>AQ221</f>
        <v>0</v>
      </c>
      <c r="AR257" s="38">
        <f>AR221</f>
        <v>2</v>
      </c>
      <c r="AT257" s="27"/>
      <c r="AY257" s="3" t="s">
        <v>210</v>
      </c>
      <c r="AZ257" s="3">
        <f>AZ221</f>
        <v>0</v>
      </c>
      <c r="BA257" s="3">
        <f>BA221</f>
        <v>0</v>
      </c>
      <c r="BB257" s="3">
        <f>BB221</f>
        <v>0</v>
      </c>
      <c r="BC257" s="38">
        <f>BC221</f>
        <v>1</v>
      </c>
    </row>
    <row r="258" spans="35:55" x14ac:dyDescent="0.35">
      <c r="AI258" s="27"/>
      <c r="AN258" s="3" t="s">
        <v>218</v>
      </c>
      <c r="AO258" s="3">
        <f>AO127</f>
        <v>0</v>
      </c>
      <c r="AP258" s="3">
        <f>AP127</f>
        <v>0</v>
      </c>
      <c r="AQ258" s="3">
        <f>AQ127</f>
        <v>0</v>
      </c>
      <c r="AR258" s="38">
        <f>AR127</f>
        <v>33</v>
      </c>
      <c r="AT258" s="27"/>
      <c r="AY258" s="3" t="s">
        <v>218</v>
      </c>
      <c r="AZ258" s="3">
        <f>AZ127</f>
        <v>0</v>
      </c>
      <c r="BA258" s="3">
        <f>BA127</f>
        <v>0</v>
      </c>
      <c r="BB258" s="3">
        <f>BB127</f>
        <v>0</v>
      </c>
      <c r="BC258" s="38">
        <f>BC127</f>
        <v>18</v>
      </c>
    </row>
    <row r="259" spans="35:55" x14ac:dyDescent="0.35">
      <c r="AI259" s="27"/>
      <c r="AN259" s="3" t="s">
        <v>209</v>
      </c>
      <c r="AO259" s="3">
        <f>AO119</f>
        <v>0</v>
      </c>
      <c r="AP259" s="3">
        <f>AP119</f>
        <v>0</v>
      </c>
      <c r="AQ259" s="3">
        <f>AQ119</f>
        <v>0</v>
      </c>
      <c r="AR259" s="38">
        <f>AR119</f>
        <v>51</v>
      </c>
      <c r="AT259" s="27"/>
      <c r="AY259" s="3" t="s">
        <v>209</v>
      </c>
      <c r="AZ259" s="3">
        <f>AZ119</f>
        <v>0</v>
      </c>
      <c r="BA259" s="3">
        <f>BA119</f>
        <v>0</v>
      </c>
      <c r="BB259" s="3">
        <f>BB119</f>
        <v>0</v>
      </c>
      <c r="BC259" s="38">
        <f>BC119</f>
        <v>10</v>
      </c>
    </row>
    <row r="260" spans="35:55" x14ac:dyDescent="0.35">
      <c r="AI260" s="27"/>
      <c r="AN260" s="3" t="s">
        <v>208</v>
      </c>
      <c r="AO260" s="3">
        <f>AO103</f>
        <v>0</v>
      </c>
      <c r="AP260" s="3">
        <f>AP103</f>
        <v>0</v>
      </c>
      <c r="AQ260" s="3">
        <f>AQ103</f>
        <v>0</v>
      </c>
      <c r="AR260" s="38">
        <f>AR103</f>
        <v>3</v>
      </c>
      <c r="AT260" s="27"/>
      <c r="AY260" s="3" t="s">
        <v>208</v>
      </c>
      <c r="AZ260" s="3">
        <f>AZ103</f>
        <v>0</v>
      </c>
      <c r="BA260" s="3">
        <f>BA103</f>
        <v>0</v>
      </c>
      <c r="BB260" s="3">
        <f>BB103</f>
        <v>0</v>
      </c>
      <c r="BC260" s="38">
        <f>BC103</f>
        <v>3</v>
      </c>
    </row>
    <row r="261" spans="35:55" x14ac:dyDescent="0.35">
      <c r="AI261" s="27"/>
      <c r="AN261" s="3" t="s">
        <v>207</v>
      </c>
      <c r="AO261" s="3">
        <f>AO95</f>
        <v>0</v>
      </c>
      <c r="AP261" s="3">
        <f>AP95</f>
        <v>0</v>
      </c>
      <c r="AQ261" s="3">
        <f>AQ95</f>
        <v>0</v>
      </c>
      <c r="AR261" s="38">
        <f>AR95</f>
        <v>1</v>
      </c>
      <c r="AT261" s="27"/>
      <c r="AY261" s="3" t="s">
        <v>207</v>
      </c>
      <c r="AZ261" s="3">
        <f>AZ95</f>
        <v>0</v>
      </c>
      <c r="BA261" s="3">
        <f>BA95</f>
        <v>0</v>
      </c>
      <c r="BB261" s="3">
        <f>BB95</f>
        <v>0</v>
      </c>
      <c r="BC261" s="38">
        <f>BC95</f>
        <v>1</v>
      </c>
    </row>
    <row r="262" spans="35:55" x14ac:dyDescent="0.35">
      <c r="AI262" s="27"/>
      <c r="AN262" s="3" t="s">
        <v>206</v>
      </c>
      <c r="AO262" s="3">
        <f>AO85</f>
        <v>0</v>
      </c>
      <c r="AP262" s="3">
        <f>AP85</f>
        <v>0</v>
      </c>
      <c r="AQ262" s="3">
        <f>AQ85</f>
        <v>0</v>
      </c>
      <c r="AR262" s="38">
        <f>AR85</f>
        <v>4</v>
      </c>
      <c r="AT262" s="27"/>
      <c r="AY262" s="3" t="s">
        <v>206</v>
      </c>
      <c r="AZ262" s="3">
        <f>AZ85</f>
        <v>0</v>
      </c>
      <c r="BA262" s="3">
        <f>BA85</f>
        <v>0</v>
      </c>
      <c r="BB262" s="3">
        <f>BB85</f>
        <v>0</v>
      </c>
      <c r="BC262" s="38">
        <f>BC85</f>
        <v>4</v>
      </c>
    </row>
    <row r="263" spans="35:55" x14ac:dyDescent="0.35">
      <c r="AI263" s="27"/>
      <c r="AN263" s="3" t="s">
        <v>245</v>
      </c>
      <c r="AO263" s="3">
        <f>AO77</f>
        <v>0</v>
      </c>
      <c r="AP263" s="3">
        <f>AP77</f>
        <v>0</v>
      </c>
      <c r="AQ263" s="3">
        <f>AQ77</f>
        <v>0</v>
      </c>
      <c r="AR263" s="38">
        <f>AR77</f>
        <v>2</v>
      </c>
      <c r="AT263" s="27"/>
      <c r="AY263" s="3" t="s">
        <v>245</v>
      </c>
      <c r="AZ263" s="3">
        <f>AZ77</f>
        <v>0</v>
      </c>
      <c r="BA263" s="3">
        <f>BA77</f>
        <v>0</v>
      </c>
      <c r="BB263" s="3">
        <f>BB77</f>
        <v>0</v>
      </c>
      <c r="BC263" s="38">
        <f>BC77</f>
        <v>2</v>
      </c>
    </row>
    <row r="264" spans="35:55" ht="15" thickBot="1" x14ac:dyDescent="0.4">
      <c r="AI264" s="28"/>
      <c r="AJ264" s="15"/>
      <c r="AK264" s="15"/>
      <c r="AL264" s="15"/>
      <c r="AM264" s="15"/>
      <c r="AN264" s="15"/>
      <c r="AO264" s="15">
        <f>SUM(AO255:AO263)</f>
        <v>0</v>
      </c>
      <c r="AP264" s="15">
        <f t="shared" ref="AP264:AR264" si="66">SUM(AP255:AP263)</f>
        <v>0</v>
      </c>
      <c r="AQ264" s="15">
        <f t="shared" si="66"/>
        <v>0</v>
      </c>
      <c r="AR264" s="73">
        <f t="shared" si="66"/>
        <v>98</v>
      </c>
      <c r="AS264" s="15"/>
      <c r="AT264" s="28"/>
      <c r="AU264" s="15"/>
      <c r="AV264" s="15"/>
      <c r="AW264" s="15"/>
      <c r="AX264" s="15"/>
      <c r="AY264" s="15"/>
      <c r="AZ264" s="15">
        <f>SUM(AZ255:AZ263)</f>
        <v>0</v>
      </c>
      <c r="BA264" s="15">
        <f t="shared" ref="BA264:BC264" si="67">SUM(BA255:BA263)</f>
        <v>0</v>
      </c>
      <c r="BB264" s="15">
        <f t="shared" si="67"/>
        <v>0</v>
      </c>
      <c r="BC264" s="73">
        <f t="shared" si="67"/>
        <v>41</v>
      </c>
    </row>
  </sheetData>
  <mergeCells count="65">
    <mergeCell ref="H74:I74"/>
    <mergeCell ref="G74:G75"/>
    <mergeCell ref="K74:K75"/>
    <mergeCell ref="M74:AA74"/>
    <mergeCell ref="M75:S75"/>
    <mergeCell ref="T75:AA75"/>
    <mergeCell ref="B107:K113"/>
    <mergeCell ref="B115:B218"/>
    <mergeCell ref="C116:E118"/>
    <mergeCell ref="C119:D126"/>
    <mergeCell ref="C128:D168"/>
    <mergeCell ref="E119:E126"/>
    <mergeCell ref="E173:E188"/>
    <mergeCell ref="E193:E196"/>
    <mergeCell ref="E203:E205"/>
    <mergeCell ref="E206:E210"/>
    <mergeCell ref="E215:E218"/>
    <mergeCell ref="F134:K134"/>
    <mergeCell ref="F144:K144"/>
    <mergeCell ref="C170:E172"/>
    <mergeCell ref="C173:D188"/>
    <mergeCell ref="C190:E192"/>
    <mergeCell ref="H104:I106"/>
    <mergeCell ref="H86:I89"/>
    <mergeCell ref="H77:I78"/>
    <mergeCell ref="B98:K102"/>
    <mergeCell ref="B90:K93"/>
    <mergeCell ref="B79:K83"/>
    <mergeCell ref="B77:E78"/>
    <mergeCell ref="B86:E89"/>
    <mergeCell ref="B95:E97"/>
    <mergeCell ref="B104:E106"/>
    <mergeCell ref="D114:K114"/>
    <mergeCell ref="D115:K115"/>
    <mergeCell ref="E127:K127"/>
    <mergeCell ref="F128:K128"/>
    <mergeCell ref="H118:I118"/>
    <mergeCell ref="C76:K76"/>
    <mergeCell ref="C84:K84"/>
    <mergeCell ref="D85:K85"/>
    <mergeCell ref="D94:K94"/>
    <mergeCell ref="C103:K103"/>
    <mergeCell ref="D169:K169"/>
    <mergeCell ref="D189:K189"/>
    <mergeCell ref="F152:K152"/>
    <mergeCell ref="F155:K155"/>
    <mergeCell ref="F158:K158"/>
    <mergeCell ref="F161:K161"/>
    <mergeCell ref="F164:K164"/>
    <mergeCell ref="B231:K236"/>
    <mergeCell ref="B239:K246"/>
    <mergeCell ref="B238:E238"/>
    <mergeCell ref="B230:E230"/>
    <mergeCell ref="D211:K211"/>
    <mergeCell ref="C220:K220"/>
    <mergeCell ref="D198:K198"/>
    <mergeCell ref="C197:K197"/>
    <mergeCell ref="B223:K228"/>
    <mergeCell ref="C193:D196"/>
    <mergeCell ref="C199:E202"/>
    <mergeCell ref="C203:D210"/>
    <mergeCell ref="C212:E214"/>
    <mergeCell ref="C215:D218"/>
    <mergeCell ref="B219:K219"/>
    <mergeCell ref="B221:E222"/>
  </mergeCells>
  <dataValidations count="2">
    <dataValidation type="list" allowBlank="1" showInputMessage="1" showErrorMessage="1" sqref="J77:J78 J124:J126 J96:J97 J230 J156:J157 J163 J221" xr:uid="{AB940292-EAAC-4BC7-AFEF-950132D0CED0}">
      <formula1>$AJ$249:$AJ$251</formula1>
    </dataValidation>
    <dataValidation type="list" allowBlank="1" showInputMessage="1" showErrorMessage="1" sqref="J222 J238 J95 J86:J89 J104:J106 J116:J123 J129:J133 J135:J143 J145:J151 J153:J154 J159:J160 J162 J165:J168 J170:J188 J190:J196 J199:J210 J212:J218" xr:uid="{53D1D707-E218-4612-AA8B-AFA286619AB7}">
      <formula1>$AJ$244:$AJ$247</formula1>
    </dataValidation>
  </dataValidations>
  <hyperlinks>
    <hyperlink ref="H6" r:id="rId1" xr:uid="{51A99504-EFB4-45CC-BB4E-4FB2BAE79755}"/>
    <hyperlink ref="H7" r:id="rId2" xr:uid="{C6E4D2FD-B16F-4318-88BB-1DB28C9B1D81}"/>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IT drošības iek.kontr.vide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2023-08-30T13:35:45Z</dcterms:modified>
</cp:coreProperties>
</file>