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defaultThemeVersion="124226"/>
  <xr:revisionPtr revIDLastSave="0" documentId="13_ncr:1_{53783FC3-739C-471A-A389-6B7F81DA51C3}" xr6:coauthVersionLast="47" xr6:coauthVersionMax="47" xr10:uidLastSave="{00000000-0000-0000-0000-000000000000}"/>
  <bookViews>
    <workbookView xWindow="-110" yWindow="-110" windowWidth="19420" windowHeight="10300" xr2:uid="{00000000-000D-0000-FFFF-FFFF00000000}"/>
  </bookViews>
  <sheets>
    <sheet name="IT drošības iek.kontr.vide" sheetId="2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190" i="21" l="1"/>
  <c r="AW116" i="21"/>
  <c r="AW117" i="21"/>
  <c r="AW119" i="21"/>
  <c r="AW120" i="21"/>
  <c r="AW121" i="21"/>
  <c r="AW122" i="21"/>
  <c r="AW123" i="21"/>
  <c r="AW124" i="21"/>
  <c r="AW125" i="21"/>
  <c r="AW126" i="21"/>
  <c r="AW129" i="21"/>
  <c r="AW130" i="21"/>
  <c r="AW131" i="21"/>
  <c r="AW132" i="21"/>
  <c r="AW135" i="21"/>
  <c r="AW136" i="21"/>
  <c r="AW137" i="21"/>
  <c r="AW138" i="21"/>
  <c r="AW139" i="21"/>
  <c r="AW140" i="21"/>
  <c r="AW145" i="21"/>
  <c r="AW146" i="21"/>
  <c r="AW153" i="21"/>
  <c r="AW154" i="21"/>
  <c r="AW156" i="21"/>
  <c r="AW157" i="21"/>
  <c r="AW159" i="21"/>
  <c r="AW160" i="21"/>
  <c r="AW221" i="21"/>
  <c r="BC221" i="21" s="1"/>
  <c r="BC257" i="21" s="1"/>
  <c r="BC246" i="21" s="1"/>
  <c r="AW230" i="21"/>
  <c r="BC230" i="21" s="1"/>
  <c r="BC256" i="21" s="1"/>
  <c r="BC245" i="21" s="1"/>
  <c r="AW238" i="21"/>
  <c r="BC238" i="21" s="1"/>
  <c r="BC255" i="21" s="1"/>
  <c r="BC244" i="21" s="1"/>
  <c r="AL116" i="21"/>
  <c r="AL117" i="21"/>
  <c r="AL119" i="21"/>
  <c r="AL120" i="21"/>
  <c r="AL121" i="21"/>
  <c r="AL122" i="21"/>
  <c r="AL123" i="21"/>
  <c r="AL124" i="21"/>
  <c r="AL125" i="21"/>
  <c r="AL126" i="21"/>
  <c r="AL129" i="21"/>
  <c r="AL130" i="21"/>
  <c r="AL131" i="21"/>
  <c r="AL132" i="21"/>
  <c r="AL133" i="21"/>
  <c r="AL135" i="21"/>
  <c r="AL136" i="21"/>
  <c r="AL137" i="21"/>
  <c r="AL138" i="21"/>
  <c r="AL139" i="21"/>
  <c r="AL140" i="21"/>
  <c r="AL141" i="21"/>
  <c r="AL142" i="21"/>
  <c r="AL143" i="21"/>
  <c r="AL145" i="21"/>
  <c r="AL146" i="21"/>
  <c r="AL147" i="21"/>
  <c r="AL148" i="21"/>
  <c r="AL149" i="21"/>
  <c r="AL150" i="21"/>
  <c r="AL151" i="21"/>
  <c r="AL153" i="21"/>
  <c r="AL154" i="21"/>
  <c r="AL156" i="21"/>
  <c r="AL157" i="21"/>
  <c r="AL159" i="21"/>
  <c r="AL160" i="21"/>
  <c r="AL162" i="21"/>
  <c r="AL163" i="21"/>
  <c r="AL165" i="21"/>
  <c r="AL166" i="21"/>
  <c r="AL167" i="21"/>
  <c r="AL168" i="21"/>
  <c r="AL170" i="21"/>
  <c r="AL171" i="21"/>
  <c r="AL173" i="21"/>
  <c r="AL174" i="21"/>
  <c r="AL175" i="21"/>
  <c r="AL176" i="21"/>
  <c r="AL177" i="21"/>
  <c r="AL178" i="21"/>
  <c r="AL179" i="21"/>
  <c r="AL180" i="21"/>
  <c r="AL181" i="21"/>
  <c r="AL182" i="21"/>
  <c r="AL183" i="21"/>
  <c r="AL184" i="21"/>
  <c r="AL185" i="21"/>
  <c r="AL186" i="21"/>
  <c r="AL187" i="21"/>
  <c r="AL188" i="21"/>
  <c r="AL190" i="21"/>
  <c r="AL191" i="21"/>
  <c r="AL193" i="21"/>
  <c r="AL194" i="21"/>
  <c r="AL195" i="21"/>
  <c r="AL196" i="21"/>
  <c r="AL199" i="21"/>
  <c r="AL200" i="21"/>
  <c r="AL201" i="21"/>
  <c r="AL203" i="21"/>
  <c r="AL204" i="21"/>
  <c r="AL205" i="21"/>
  <c r="AL206" i="21"/>
  <c r="AL207" i="21"/>
  <c r="AL208" i="21"/>
  <c r="AL209" i="21"/>
  <c r="AL210" i="21"/>
  <c r="AL212" i="21"/>
  <c r="AL213" i="21"/>
  <c r="AL215" i="21"/>
  <c r="AL216" i="21"/>
  <c r="AL217" i="21"/>
  <c r="AL218" i="21"/>
  <c r="AL221" i="21"/>
  <c r="AL222" i="21"/>
  <c r="AR221" i="21" s="1"/>
  <c r="AL230" i="21"/>
  <c r="AL238" i="21"/>
  <c r="AR238" i="21" s="1"/>
  <c r="AW104" i="21"/>
  <c r="BC104" i="21" s="1"/>
  <c r="AW105" i="21"/>
  <c r="BC105" i="21" s="1"/>
  <c r="AW106" i="21"/>
  <c r="BC106" i="21" s="1"/>
  <c r="AL105" i="21"/>
  <c r="AR105" i="21" s="1"/>
  <c r="AL106" i="21"/>
  <c r="AR104" i="21" s="1"/>
  <c r="AL104" i="21"/>
  <c r="AR106" i="21" s="1"/>
  <c r="AW95" i="21"/>
  <c r="BC95" i="21" s="1"/>
  <c r="BC261" i="21" s="1"/>
  <c r="AL95" i="21"/>
  <c r="AR95" i="21" s="1"/>
  <c r="AR261" i="21" s="1"/>
  <c r="AW87" i="21"/>
  <c r="BC88" i="21" s="1"/>
  <c r="AW88" i="21"/>
  <c r="BC89" i="21" s="1"/>
  <c r="AW89" i="21"/>
  <c r="BC90" i="21" s="1"/>
  <c r="AW86" i="21"/>
  <c r="BC87" i="21" s="1"/>
  <c r="AL87" i="21"/>
  <c r="AR89" i="21" s="1"/>
  <c r="AL88" i="21"/>
  <c r="AR88" i="21" s="1"/>
  <c r="AL89" i="21"/>
  <c r="AR87" i="21" s="1"/>
  <c r="AL86" i="21"/>
  <c r="AR90" i="21" s="1"/>
  <c r="AW78" i="21"/>
  <c r="AW77" i="21"/>
  <c r="AL78" i="21"/>
  <c r="AL77" i="21"/>
  <c r="AV238" i="21"/>
  <c r="BB238" i="21" s="1"/>
  <c r="BB255" i="21" s="1"/>
  <c r="BB244" i="21" s="1"/>
  <c r="AU238" i="21"/>
  <c r="BA238" i="21" s="1"/>
  <c r="BA255" i="21" s="1"/>
  <c r="BA244" i="21" s="1"/>
  <c r="AT238" i="21"/>
  <c r="AZ238" i="21" s="1"/>
  <c r="AZ255" i="21" s="1"/>
  <c r="AZ244" i="21" s="1"/>
  <c r="AV230" i="21"/>
  <c r="BB230" i="21" s="1"/>
  <c r="BB256" i="21" s="1"/>
  <c r="BB245" i="21" s="1"/>
  <c r="AU230" i="21"/>
  <c r="BA230" i="21" s="1"/>
  <c r="BA256" i="21" s="1"/>
  <c r="BA245" i="21" s="1"/>
  <c r="AT230" i="21"/>
  <c r="AZ230" i="21" s="1"/>
  <c r="AZ256" i="21" s="1"/>
  <c r="AZ245" i="21" s="1"/>
  <c r="AV117" i="21"/>
  <c r="AV119" i="21"/>
  <c r="AV120" i="21"/>
  <c r="AV121" i="21"/>
  <c r="AV122" i="21"/>
  <c r="AV123" i="21"/>
  <c r="AV124" i="21"/>
  <c r="AV125" i="21"/>
  <c r="AV126" i="21"/>
  <c r="AV116" i="21"/>
  <c r="AU117" i="21"/>
  <c r="AU119" i="21"/>
  <c r="AU120" i="21"/>
  <c r="AU121" i="21"/>
  <c r="AU122" i="21"/>
  <c r="AU123" i="21"/>
  <c r="AU124" i="21"/>
  <c r="AU125" i="21"/>
  <c r="AU126" i="21"/>
  <c r="AU116" i="21"/>
  <c r="AT117" i="21"/>
  <c r="AT119" i="21"/>
  <c r="AT120" i="21"/>
  <c r="AT121" i="21"/>
  <c r="AT122" i="21"/>
  <c r="AT123" i="21"/>
  <c r="AT124" i="21"/>
  <c r="AT125" i="21"/>
  <c r="AT126" i="21"/>
  <c r="AT116" i="21"/>
  <c r="AV105" i="21"/>
  <c r="BB105" i="21" s="1"/>
  <c r="AV106" i="21"/>
  <c r="BB106" i="21" s="1"/>
  <c r="AV104" i="21"/>
  <c r="BB104" i="21" s="1"/>
  <c r="AU105" i="21"/>
  <c r="BA105" i="21" s="1"/>
  <c r="AU106" i="21"/>
  <c r="BA106" i="21" s="1"/>
  <c r="AU104" i="21"/>
  <c r="BA104" i="21" s="1"/>
  <c r="AT105" i="21"/>
  <c r="AZ105" i="21" s="1"/>
  <c r="AT106" i="21"/>
  <c r="AZ106" i="21" s="1"/>
  <c r="AT104" i="21"/>
  <c r="AZ104" i="21" s="1"/>
  <c r="AV95" i="21"/>
  <c r="BB95" i="21" s="1"/>
  <c r="BB261" i="21" s="1"/>
  <c r="AU95" i="21"/>
  <c r="BA95" i="21" s="1"/>
  <c r="BA261" i="21" s="1"/>
  <c r="AT95" i="21"/>
  <c r="AZ95" i="21" s="1"/>
  <c r="AZ261" i="21" s="1"/>
  <c r="AV87" i="21"/>
  <c r="BB88" i="21" s="1"/>
  <c r="AV88" i="21"/>
  <c r="BB89" i="21" s="1"/>
  <c r="AV89" i="21"/>
  <c r="BB90" i="21" s="1"/>
  <c r="AV86" i="21"/>
  <c r="BB87" i="21" s="1"/>
  <c r="AU87" i="21"/>
  <c r="BA88" i="21" s="1"/>
  <c r="AU88" i="21"/>
  <c r="BA89" i="21" s="1"/>
  <c r="AU89" i="21"/>
  <c r="BA90" i="21" s="1"/>
  <c r="AU86" i="21"/>
  <c r="BA87" i="21" s="1"/>
  <c r="AT87" i="21"/>
  <c r="AZ88" i="21" s="1"/>
  <c r="AT88" i="21"/>
  <c r="AZ89" i="21" s="1"/>
  <c r="AT89" i="21"/>
  <c r="AZ90" i="21" s="1"/>
  <c r="AT86" i="21"/>
  <c r="AZ87" i="21" s="1"/>
  <c r="AV78" i="21"/>
  <c r="AU78" i="21"/>
  <c r="AT78" i="21"/>
  <c r="AV77" i="21"/>
  <c r="AU77" i="21"/>
  <c r="AT77" i="21"/>
  <c r="AV221" i="21"/>
  <c r="BB221" i="21" s="1"/>
  <c r="BB257" i="21" s="1"/>
  <c r="BB246" i="21" s="1"/>
  <c r="AU221" i="21"/>
  <c r="BA221" i="21" s="1"/>
  <c r="BA257" i="21" s="1"/>
  <c r="BA246" i="21" s="1"/>
  <c r="AT221" i="21"/>
  <c r="AZ221" i="21" s="1"/>
  <c r="AZ257" i="21" s="1"/>
  <c r="AZ246" i="21" s="1"/>
  <c r="AV160" i="21"/>
  <c r="AV159" i="21"/>
  <c r="AU160" i="21"/>
  <c r="AU159" i="21"/>
  <c r="AT160" i="21"/>
  <c r="AT159" i="21"/>
  <c r="AV157" i="21"/>
  <c r="AV156" i="21"/>
  <c r="AU157" i="21"/>
  <c r="AU156" i="21"/>
  <c r="AT157" i="21"/>
  <c r="AT156" i="21"/>
  <c r="AV154" i="21"/>
  <c r="AV153" i="21"/>
  <c r="AU154" i="21"/>
  <c r="AU153" i="21"/>
  <c r="AT154" i="21"/>
  <c r="AT153" i="21"/>
  <c r="AV146" i="21"/>
  <c r="AV145" i="21"/>
  <c r="AU146" i="21"/>
  <c r="AU145" i="21"/>
  <c r="AT146" i="21"/>
  <c r="AT145" i="21"/>
  <c r="AV136" i="21"/>
  <c r="AV137" i="21"/>
  <c r="AV138" i="21"/>
  <c r="AV139" i="21"/>
  <c r="AV140" i="21"/>
  <c r="AV135" i="21"/>
  <c r="AU136" i="21"/>
  <c r="AU137" i="21"/>
  <c r="AU138" i="21"/>
  <c r="AU139" i="21"/>
  <c r="AU140" i="21"/>
  <c r="AU135" i="21"/>
  <c r="AT136" i="21"/>
  <c r="AT137" i="21"/>
  <c r="AT138" i="21"/>
  <c r="AT139" i="21"/>
  <c r="AT140" i="21"/>
  <c r="AT135" i="21"/>
  <c r="AV130" i="21"/>
  <c r="AV131" i="21"/>
  <c r="AV132" i="21"/>
  <c r="AV129" i="21"/>
  <c r="AU130" i="21"/>
  <c r="AU131" i="21"/>
  <c r="AU132" i="21"/>
  <c r="AU129" i="21"/>
  <c r="AT130" i="21"/>
  <c r="AT131" i="21"/>
  <c r="AT132" i="21"/>
  <c r="AT129" i="21"/>
  <c r="AZ123" i="21"/>
  <c r="AZ122" i="21"/>
  <c r="AZ121" i="21"/>
  <c r="BB124" i="21"/>
  <c r="BA124" i="21"/>
  <c r="AZ124" i="21"/>
  <c r="BB123" i="21"/>
  <c r="BB122" i="21"/>
  <c r="BA122" i="21"/>
  <c r="BB121" i="21"/>
  <c r="BA121" i="21"/>
  <c r="AI116" i="21"/>
  <c r="AI117" i="21"/>
  <c r="AK116" i="21"/>
  <c r="AJ116" i="21"/>
  <c r="AK117" i="21"/>
  <c r="AJ117" i="21"/>
  <c r="AI95" i="21"/>
  <c r="AO95" i="21" s="1"/>
  <c r="AO261" i="21" s="1"/>
  <c r="AJ95" i="21"/>
  <c r="AP95" i="21" s="1"/>
  <c r="AP261" i="21" s="1"/>
  <c r="AK95" i="21"/>
  <c r="AQ95" i="21" s="1"/>
  <c r="AQ261" i="21" s="1"/>
  <c r="AI104" i="21"/>
  <c r="AO106" i="21" s="1"/>
  <c r="AJ104" i="21"/>
  <c r="AP106" i="21" s="1"/>
  <c r="AK104" i="21"/>
  <c r="AQ106" i="21" s="1"/>
  <c r="AQ103" i="21" s="1"/>
  <c r="AI105" i="21"/>
  <c r="AO105" i="21" s="1"/>
  <c r="AJ105" i="21"/>
  <c r="AP105" i="21" s="1"/>
  <c r="AK105" i="21"/>
  <c r="AQ105" i="21" s="1"/>
  <c r="AI106" i="21"/>
  <c r="AO104" i="21" s="1"/>
  <c r="AJ106" i="21"/>
  <c r="AP104" i="21" s="1"/>
  <c r="AK106" i="21"/>
  <c r="AQ104" i="21" s="1"/>
  <c r="AI119" i="21"/>
  <c r="AJ119" i="21"/>
  <c r="AK119" i="21"/>
  <c r="AI120" i="21"/>
  <c r="AJ120" i="21"/>
  <c r="AK120" i="21"/>
  <c r="AI121" i="21"/>
  <c r="AJ121" i="21"/>
  <c r="AK121" i="21"/>
  <c r="AI122" i="21"/>
  <c r="AJ122" i="21"/>
  <c r="AK122" i="21"/>
  <c r="AI123" i="21"/>
  <c r="AJ123" i="21"/>
  <c r="AK123" i="21"/>
  <c r="AI124" i="21"/>
  <c r="AJ124" i="21"/>
  <c r="AK124" i="21"/>
  <c r="AI125" i="21"/>
  <c r="AJ125" i="21"/>
  <c r="AK125" i="21"/>
  <c r="AI126" i="21"/>
  <c r="AJ126" i="21"/>
  <c r="AK126" i="21"/>
  <c r="AI129" i="21"/>
  <c r="AJ129" i="21"/>
  <c r="AK129" i="21"/>
  <c r="AI130" i="21"/>
  <c r="AJ130" i="21"/>
  <c r="AK130" i="21"/>
  <c r="AI131" i="21"/>
  <c r="AJ131" i="21"/>
  <c r="AK131" i="21"/>
  <c r="AI132" i="21"/>
  <c r="AJ132" i="21"/>
  <c r="AK132" i="21"/>
  <c r="AI133" i="21"/>
  <c r="AJ133" i="21"/>
  <c r="AK133" i="21"/>
  <c r="AI135" i="21"/>
  <c r="AJ135" i="21"/>
  <c r="AK135" i="21"/>
  <c r="AI136" i="21"/>
  <c r="AJ136" i="21"/>
  <c r="AK136" i="21"/>
  <c r="AI137" i="21"/>
  <c r="AJ137" i="21"/>
  <c r="AK137" i="21"/>
  <c r="AI138" i="21"/>
  <c r="AJ138" i="21"/>
  <c r="AK138" i="21"/>
  <c r="AI139" i="21"/>
  <c r="AJ139" i="21"/>
  <c r="AK139" i="21"/>
  <c r="AI140" i="21"/>
  <c r="AJ140" i="21"/>
  <c r="AK140" i="21"/>
  <c r="AI141" i="21"/>
  <c r="AJ141" i="21"/>
  <c r="AK141" i="21"/>
  <c r="AI142" i="21"/>
  <c r="AJ142" i="21"/>
  <c r="AK142" i="21"/>
  <c r="AI143" i="21"/>
  <c r="AJ143" i="21"/>
  <c r="AK143" i="21"/>
  <c r="AI145" i="21"/>
  <c r="AJ145" i="21"/>
  <c r="AK145" i="21"/>
  <c r="AI146" i="21"/>
  <c r="AJ146" i="21"/>
  <c r="AK146" i="21"/>
  <c r="AI147" i="21"/>
  <c r="AJ147" i="21"/>
  <c r="AK147" i="21"/>
  <c r="AI148" i="21"/>
  <c r="AJ148" i="21"/>
  <c r="AK148" i="21"/>
  <c r="AI149" i="21"/>
  <c r="AJ149" i="21"/>
  <c r="AK149" i="21"/>
  <c r="AI150" i="21"/>
  <c r="AJ150" i="21"/>
  <c r="AK150" i="21"/>
  <c r="AI151" i="21"/>
  <c r="AJ151" i="21"/>
  <c r="AK151" i="21"/>
  <c r="AI153" i="21"/>
  <c r="AJ153" i="21"/>
  <c r="AK153" i="21"/>
  <c r="AI154" i="21"/>
  <c r="AJ154" i="21"/>
  <c r="AK154" i="21"/>
  <c r="AI156" i="21"/>
  <c r="AJ156" i="21"/>
  <c r="AK156" i="21"/>
  <c r="AI157" i="21"/>
  <c r="AJ157" i="21"/>
  <c r="AK157" i="21"/>
  <c r="AI159" i="21"/>
  <c r="AJ159" i="21"/>
  <c r="AK159" i="21"/>
  <c r="AI160" i="21"/>
  <c r="AJ160" i="21"/>
  <c r="AK160" i="21"/>
  <c r="AI162" i="21"/>
  <c r="AJ162" i="21"/>
  <c r="AK162" i="21"/>
  <c r="AI163" i="21"/>
  <c r="AJ163" i="21"/>
  <c r="AK163" i="21"/>
  <c r="AI165" i="21"/>
  <c r="AJ165" i="21"/>
  <c r="AK165" i="21"/>
  <c r="AI166" i="21"/>
  <c r="AJ166" i="21"/>
  <c r="AK166" i="21"/>
  <c r="AI167" i="21"/>
  <c r="AJ167" i="21"/>
  <c r="AK167" i="21"/>
  <c r="AI168" i="21"/>
  <c r="AJ168" i="21"/>
  <c r="AK168" i="21"/>
  <c r="AI170" i="21"/>
  <c r="AJ170" i="21"/>
  <c r="AK170" i="21"/>
  <c r="AI171" i="21"/>
  <c r="AJ171" i="21"/>
  <c r="AK171" i="21"/>
  <c r="AI173" i="21"/>
  <c r="AJ173" i="21"/>
  <c r="AK173" i="21"/>
  <c r="AI174" i="21"/>
  <c r="AJ174" i="21"/>
  <c r="AK174" i="21"/>
  <c r="AI175" i="21"/>
  <c r="AJ175" i="21"/>
  <c r="AK175" i="21"/>
  <c r="AI176" i="21"/>
  <c r="AJ176" i="21"/>
  <c r="AK176" i="21"/>
  <c r="AI177" i="21"/>
  <c r="AJ177" i="21"/>
  <c r="AK177" i="21"/>
  <c r="AI178" i="21"/>
  <c r="AJ178" i="21"/>
  <c r="AK178" i="21"/>
  <c r="AI179" i="21"/>
  <c r="AJ179" i="21"/>
  <c r="AK179" i="21"/>
  <c r="AI180" i="21"/>
  <c r="AJ180" i="21"/>
  <c r="AK180" i="21"/>
  <c r="AI181" i="21"/>
  <c r="AJ181" i="21"/>
  <c r="AK181" i="21"/>
  <c r="AI182" i="21"/>
  <c r="AJ182" i="21"/>
  <c r="AK182" i="21"/>
  <c r="AI183" i="21"/>
  <c r="AJ183" i="21"/>
  <c r="AK183" i="21"/>
  <c r="AI184" i="21"/>
  <c r="AJ184" i="21"/>
  <c r="AK184" i="21"/>
  <c r="AI185" i="21"/>
  <c r="AJ185" i="21"/>
  <c r="AK185" i="21"/>
  <c r="AI186" i="21"/>
  <c r="AJ186" i="21"/>
  <c r="AK186" i="21"/>
  <c r="AI187" i="21"/>
  <c r="AJ187" i="21"/>
  <c r="AK187" i="21"/>
  <c r="AI188" i="21"/>
  <c r="AJ188" i="21"/>
  <c r="AK188" i="21"/>
  <c r="AJ190" i="21"/>
  <c r="AK190" i="21"/>
  <c r="AI191" i="21"/>
  <c r="AJ191" i="21"/>
  <c r="AK191" i="21"/>
  <c r="AI193" i="21"/>
  <c r="AJ193" i="21"/>
  <c r="AK193" i="21"/>
  <c r="AI194" i="21"/>
  <c r="AJ194" i="21"/>
  <c r="AK194" i="21"/>
  <c r="AI195" i="21"/>
  <c r="AJ195" i="21"/>
  <c r="AK195" i="21"/>
  <c r="AI196" i="21"/>
  <c r="AJ196" i="21"/>
  <c r="AK196" i="21"/>
  <c r="AI199" i="21"/>
  <c r="AJ199" i="21"/>
  <c r="AK199" i="21"/>
  <c r="AI200" i="21"/>
  <c r="AJ200" i="21"/>
  <c r="AK200" i="21"/>
  <c r="AI201" i="21"/>
  <c r="AJ201" i="21"/>
  <c r="AK201" i="21"/>
  <c r="AI203" i="21"/>
  <c r="AJ203" i="21"/>
  <c r="AK203" i="21"/>
  <c r="AI204" i="21"/>
  <c r="AJ204" i="21"/>
  <c r="AK204" i="21"/>
  <c r="AI205" i="21"/>
  <c r="AJ205" i="21"/>
  <c r="AK205" i="21"/>
  <c r="AI206" i="21"/>
  <c r="AJ206" i="21"/>
  <c r="AK206" i="21"/>
  <c r="AI207" i="21"/>
  <c r="AJ207" i="21"/>
  <c r="AK207" i="21"/>
  <c r="AI208" i="21"/>
  <c r="AJ208" i="21"/>
  <c r="AK208" i="21"/>
  <c r="AI209" i="21"/>
  <c r="AJ209" i="21"/>
  <c r="AK209" i="21"/>
  <c r="AI210" i="21"/>
  <c r="AJ210" i="21"/>
  <c r="AK210" i="21"/>
  <c r="AI212" i="21"/>
  <c r="AJ212" i="21"/>
  <c r="AK212" i="21"/>
  <c r="AI213" i="21"/>
  <c r="AJ213" i="21"/>
  <c r="AK213" i="21"/>
  <c r="AI215" i="21"/>
  <c r="AJ215" i="21"/>
  <c r="AK215" i="21"/>
  <c r="AI216" i="21"/>
  <c r="AJ216" i="21"/>
  <c r="AK216" i="21"/>
  <c r="AI217" i="21"/>
  <c r="AJ217" i="21"/>
  <c r="AK217" i="21"/>
  <c r="AI218" i="21"/>
  <c r="AJ218" i="21"/>
  <c r="AK218" i="21"/>
  <c r="AI221" i="21"/>
  <c r="AJ221" i="21"/>
  <c r="AK221" i="21"/>
  <c r="AI222" i="21"/>
  <c r="AJ222" i="21"/>
  <c r="AK222" i="21"/>
  <c r="AI230" i="21"/>
  <c r="AO230" i="21" s="1"/>
  <c r="AO256" i="21" s="1"/>
  <c r="AO245" i="21" s="1"/>
  <c r="AJ230" i="21"/>
  <c r="AP230" i="21" s="1"/>
  <c r="AP256" i="21" s="1"/>
  <c r="AP245" i="21" s="1"/>
  <c r="AK230" i="21"/>
  <c r="AQ230" i="21" s="1"/>
  <c r="AQ256" i="21" s="1"/>
  <c r="AQ245" i="21" s="1"/>
  <c r="AI238" i="21"/>
  <c r="AO238" i="21" s="1"/>
  <c r="AO255" i="21" s="1"/>
  <c r="AO244" i="21" s="1"/>
  <c r="AJ238" i="21"/>
  <c r="AP238" i="21" s="1"/>
  <c r="AP255" i="21" s="1"/>
  <c r="AP244" i="21" s="1"/>
  <c r="AK238" i="21"/>
  <c r="AQ238" i="21" s="1"/>
  <c r="AQ255" i="21" s="1"/>
  <c r="AQ244" i="21" s="1"/>
  <c r="AI78" i="21"/>
  <c r="AJ78" i="21"/>
  <c r="AK78" i="21"/>
  <c r="AI86" i="21"/>
  <c r="AO90" i="21" s="1"/>
  <c r="AJ86" i="21"/>
  <c r="AP90" i="21" s="1"/>
  <c r="AK86" i="21"/>
  <c r="AQ90" i="21" s="1"/>
  <c r="AI87" i="21"/>
  <c r="AO89" i="21" s="1"/>
  <c r="AJ87" i="21"/>
  <c r="AP89" i="21" s="1"/>
  <c r="AK87" i="21"/>
  <c r="AQ89" i="21" s="1"/>
  <c r="AI88" i="21"/>
  <c r="AO88" i="21" s="1"/>
  <c r="AJ88" i="21"/>
  <c r="AP88" i="21" s="1"/>
  <c r="AK88" i="21"/>
  <c r="AQ88" i="21" s="1"/>
  <c r="AI89" i="21"/>
  <c r="AO87" i="21" s="1"/>
  <c r="AJ89" i="21"/>
  <c r="AP87" i="21" s="1"/>
  <c r="AK89" i="21"/>
  <c r="AQ87" i="21" s="1"/>
  <c r="AK77" i="21"/>
  <c r="AJ77" i="21"/>
  <c r="AI77" i="21"/>
  <c r="AP103" i="21" l="1"/>
  <c r="AO103" i="21"/>
  <c r="AR103" i="21"/>
  <c r="AR85" i="21"/>
  <c r="AQ85" i="21"/>
  <c r="AP85" i="21"/>
  <c r="AP262" i="21" s="1"/>
  <c r="AO85" i="21"/>
  <c r="AQ135" i="21"/>
  <c r="AP135" i="21"/>
  <c r="AR135" i="21"/>
  <c r="AO135" i="21"/>
  <c r="AR257" i="21"/>
  <c r="AR246" i="21" s="1"/>
  <c r="AR230" i="21"/>
  <c r="AR256" i="21" s="1"/>
  <c r="AR245" i="21" s="1"/>
  <c r="AR255" i="21"/>
  <c r="AR244" i="21" s="1"/>
  <c r="BC103" i="21"/>
  <c r="BC260" i="21" s="1"/>
  <c r="BC124" i="21"/>
  <c r="AR124" i="21"/>
  <c r="AR123" i="21"/>
  <c r="AR260" i="21"/>
  <c r="BC123" i="21"/>
  <c r="AR122" i="21"/>
  <c r="BC122" i="21"/>
  <c r="BC121" i="21"/>
  <c r="AR121" i="21"/>
  <c r="AR128" i="21"/>
  <c r="AR129" i="21"/>
  <c r="BC128" i="21"/>
  <c r="AR130" i="21"/>
  <c r="BC129" i="21"/>
  <c r="AR131" i="21"/>
  <c r="AR132" i="21"/>
  <c r="BC130" i="21"/>
  <c r="BA130" i="21"/>
  <c r="AR133" i="21"/>
  <c r="BC131" i="21"/>
  <c r="BC132" i="21"/>
  <c r="AR134" i="21"/>
  <c r="BC133" i="21"/>
  <c r="BC120" i="21"/>
  <c r="AR120" i="21"/>
  <c r="AR262" i="21"/>
  <c r="BC85" i="21"/>
  <c r="BC262" i="21" s="1"/>
  <c r="AP77" i="21"/>
  <c r="AP263" i="21" s="1"/>
  <c r="AP248" i="21" s="1"/>
  <c r="BC77" i="21"/>
  <c r="BC263" i="21" s="1"/>
  <c r="AR77" i="21"/>
  <c r="AR263" i="21" s="1"/>
  <c r="AZ130" i="21"/>
  <c r="AZ128" i="21"/>
  <c r="BA128" i="21"/>
  <c r="BA129" i="21"/>
  <c r="BB133" i="21"/>
  <c r="BA85" i="21"/>
  <c r="BA262" i="21" s="1"/>
  <c r="BA77" i="21"/>
  <c r="BA263" i="21" s="1"/>
  <c r="BA248" i="21" s="1"/>
  <c r="BA120" i="21"/>
  <c r="BB77" i="21"/>
  <c r="BB263" i="21" s="1"/>
  <c r="BB248" i="21" s="1"/>
  <c r="BB120" i="21"/>
  <c r="BB119" i="21" s="1"/>
  <c r="BB259" i="21" s="1"/>
  <c r="BB132" i="21"/>
  <c r="BB129" i="21"/>
  <c r="AZ129" i="21"/>
  <c r="AZ131" i="21"/>
  <c r="BA132" i="21"/>
  <c r="AZ133" i="21"/>
  <c r="AZ77" i="21"/>
  <c r="AZ263" i="21" s="1"/>
  <c r="AZ248" i="21" s="1"/>
  <c r="AZ132" i="21"/>
  <c r="BA123" i="21"/>
  <c r="BA133" i="21"/>
  <c r="AZ120" i="21"/>
  <c r="AZ119" i="21" s="1"/>
  <c r="AZ259" i="21" s="1"/>
  <c r="BA131" i="21"/>
  <c r="BB131" i="21"/>
  <c r="BB130" i="21"/>
  <c r="BB128" i="21"/>
  <c r="AZ103" i="21"/>
  <c r="AZ260" i="21" s="1"/>
  <c r="BA103" i="21"/>
  <c r="BA260" i="21" s="1"/>
  <c r="BB103" i="21"/>
  <c r="BB260" i="21" s="1"/>
  <c r="AZ85" i="21"/>
  <c r="AZ262" i="21" s="1"/>
  <c r="BB85" i="21"/>
  <c r="BB262" i="21" s="1"/>
  <c r="AQ128" i="21"/>
  <c r="AQ129" i="21"/>
  <c r="AQ131" i="21"/>
  <c r="AO77" i="21"/>
  <c r="AO263" i="21" s="1"/>
  <c r="AO248" i="21" s="1"/>
  <c r="AO129" i="21"/>
  <c r="AO131" i="21"/>
  <c r="AQ262" i="21"/>
  <c r="AQ260" i="21"/>
  <c r="AO262" i="21"/>
  <c r="AP260" i="21"/>
  <c r="AO260" i="21"/>
  <c r="AP129" i="21"/>
  <c r="AP120" i="21"/>
  <c r="AQ130" i="21"/>
  <c r="AQ132" i="21"/>
  <c r="AP132" i="21"/>
  <c r="AO130" i="21"/>
  <c r="AO132" i="21"/>
  <c r="AP130" i="21"/>
  <c r="AO120" i="21"/>
  <c r="AP128" i="21"/>
  <c r="AP131" i="21"/>
  <c r="AO128" i="21"/>
  <c r="AQ77" i="21"/>
  <c r="AQ263" i="21" s="1"/>
  <c r="AQ248" i="21" s="1"/>
  <c r="AQ120" i="21"/>
  <c r="AP221" i="21"/>
  <c r="AP257" i="21" s="1"/>
  <c r="AP246" i="21" s="1"/>
  <c r="AO221" i="21"/>
  <c r="AQ221" i="21"/>
  <c r="AQ257" i="21" s="1"/>
  <c r="AQ246" i="21" s="1"/>
  <c r="AQ124" i="21"/>
  <c r="AP124" i="21"/>
  <c r="AO124" i="21"/>
  <c r="AP123" i="21"/>
  <c r="AQ123" i="21"/>
  <c r="AO123" i="21"/>
  <c r="AQ122" i="21"/>
  <c r="AP122" i="21"/>
  <c r="AO122" i="21"/>
  <c r="AQ133" i="21"/>
  <c r="AP133" i="21"/>
  <c r="AO133" i="21"/>
  <c r="AO134" i="21"/>
  <c r="AQ134" i="21"/>
  <c r="AP134" i="21"/>
  <c r="AO121" i="21"/>
  <c r="AQ121" i="21"/>
  <c r="AP121" i="21"/>
  <c r="AO257" i="21" l="1"/>
  <c r="AO246" i="21" s="1"/>
  <c r="BA127" i="21"/>
  <c r="BC127" i="21"/>
  <c r="BB127" i="21"/>
  <c r="BB258" i="21" s="1"/>
  <c r="BB264" i="21" s="1"/>
  <c r="AZ127" i="21"/>
  <c r="AZ258" i="21" s="1"/>
  <c r="AZ264" i="21" s="1"/>
  <c r="AO127" i="21"/>
  <c r="AO258" i="21" s="1"/>
  <c r="AR127" i="21"/>
  <c r="AR258" i="21" s="1"/>
  <c r="AP127" i="21"/>
  <c r="AP258" i="21" s="1"/>
  <c r="AQ127" i="21"/>
  <c r="AQ258" i="21" s="1"/>
  <c r="AR119" i="21"/>
  <c r="AR259" i="21" s="1"/>
  <c r="BC119" i="21"/>
  <c r="BC259" i="21" s="1"/>
  <c r="BC258" i="21"/>
  <c r="AR248" i="21"/>
  <c r="BC248" i="21"/>
  <c r="BA119" i="21"/>
  <c r="BA259" i="21" s="1"/>
  <c r="BA258" i="21"/>
  <c r="AP119" i="21"/>
  <c r="AP259" i="21" s="1"/>
  <c r="AQ119" i="21"/>
  <c r="AQ259" i="21" s="1"/>
  <c r="AO119" i="21"/>
  <c r="AO259" i="21" s="1"/>
  <c r="BC264" i="21" l="1"/>
  <c r="AQ247" i="21"/>
  <c r="AQ250" i="21" s="1"/>
  <c r="AP264" i="21"/>
  <c r="AR264" i="21"/>
  <c r="AO264" i="21"/>
  <c r="AO247" i="21"/>
  <c r="AO250" i="21" s="1"/>
  <c r="AP247" i="21"/>
  <c r="AP250" i="21" s="1"/>
  <c r="AQ264" i="21"/>
  <c r="AR247" i="21"/>
  <c r="AR250" i="21" s="1"/>
  <c r="BA264" i="21"/>
  <c r="BC247" i="21"/>
  <c r="BC250" i="21" s="1"/>
  <c r="AZ247" i="21"/>
  <c r="AZ250" i="21" s="1"/>
  <c r="BA247" i="21"/>
  <c r="BA250" i="21" s="1"/>
  <c r="BB247" i="21"/>
  <c r="BB250" i="21" s="1"/>
</calcChain>
</file>

<file path=xl/sharedStrings.xml><?xml version="1.0" encoding="utf-8"?>
<sst xmlns="http://schemas.openxmlformats.org/spreadsheetml/2006/main" count="611" uniqueCount="272">
  <si>
    <t>pasākumus sistēmas drošības riska mazināšanai, to izpildes termiņus, finansējumu un par izpildi atbildīgo personu sarakstu.</t>
  </si>
  <si>
    <t>Normatīvā akta atsauce</t>
  </si>
  <si>
    <t>MK442 8.1., 11.p.</t>
  </si>
  <si>
    <t>MK442 10.p.  ar apakšpunktiem</t>
  </si>
  <si>
    <t>sistēmas drošības risku analīzi;</t>
  </si>
  <si>
    <t>MK442 29.p.</t>
  </si>
  <si>
    <t>atbildīgo personu apmācības, nodarbību un sagatavotības pārbaužu plānu.</t>
  </si>
  <si>
    <t>sistēmas drošības apdraudējumu uzskaitījumu, to īstenošanās varbūtības novērtējumu un tuvošanās pazīmju uzskaitījumu;</t>
  </si>
  <si>
    <t>institūcijas, sistēmas datu subjektu un sistēmas lietotāju iespējamo zaudējumu vai kaitējuma novērtējumu, ja notiktu sistēmas drošības incidents;</t>
  </si>
  <si>
    <t>sistēmas drošības riska novērtējumu;</t>
  </si>
  <si>
    <t>sistēmas drošības riska mazināšanas pasākumu un tajos izmantojamo līdzekļu uzskaitījumu;</t>
  </si>
  <si>
    <t>sistēmas drošības riska mazināšanai veikto pasākumu lietderības novērtējumu.</t>
  </si>
  <si>
    <t>veicamās risku analīzes metodoloģijas aprakstu;</t>
  </si>
  <si>
    <t>MK442. 13.1.p.</t>
  </si>
  <si>
    <t>MK442. 13.2.p.</t>
  </si>
  <si>
    <t>MK442. 13.3.p.</t>
  </si>
  <si>
    <t>MK442. 13.4.p.</t>
  </si>
  <si>
    <t>MK442. 13.5.p.</t>
  </si>
  <si>
    <t>1.1</t>
  </si>
  <si>
    <t>1.2</t>
  </si>
  <si>
    <t>1.3</t>
  </si>
  <si>
    <t>1.4</t>
  </si>
  <si>
    <t>1.4-1</t>
  </si>
  <si>
    <t>1.4-2</t>
  </si>
  <si>
    <t>1.4-3</t>
  </si>
  <si>
    <t>1.4-4</t>
  </si>
  <si>
    <t>1.4-5</t>
  </si>
  <si>
    <t>Nē</t>
  </si>
  <si>
    <t>Daļēji</t>
  </si>
  <si>
    <t>Jā</t>
  </si>
  <si>
    <t>MK 442 7.p.</t>
  </si>
  <si>
    <t>Pamata drošības IS</t>
  </si>
  <si>
    <t>Paaugstinātās drošības IS</t>
  </si>
  <si>
    <t>X</t>
  </si>
  <si>
    <t>Vērtējums</t>
  </si>
  <si>
    <t>Informācija</t>
  </si>
  <si>
    <t>Kritērijs attiecas uz:</t>
  </si>
  <si>
    <t>Atbildīgais par IT drošību</t>
  </si>
  <si>
    <t>Normatīvie akti</t>
  </si>
  <si>
    <t>Informācijas tehnoloģiju drošības likums</t>
  </si>
  <si>
    <t>Saīsinājums</t>
  </si>
  <si>
    <t>Saite</t>
  </si>
  <si>
    <t>https://likumi.lv/ta/id/220962-informacijas-tehnologiju-drosibas-likums</t>
  </si>
  <si>
    <t>ITDL</t>
  </si>
  <si>
    <t>ITDL 8.p.(2) daļa</t>
  </si>
  <si>
    <t>MK442</t>
  </si>
  <si>
    <t>CERT.LV sniegta informācija par atbildīgo IT drošībā</t>
  </si>
  <si>
    <t>MK noteikumi Nr.442 "Kārtība, kādā tiek nodrošināta informācijas un komunikācijas tehnoloģiju sistēmu atbilstība minimālajām drošības prasībām"</t>
  </si>
  <si>
    <t>https://likumi.lv/ta/id/275671-kartiba-kada-tiek-nodrosinata-informacijas-un-komunikacijas-tehnologiju-sistemu-atbilstiba-minimalajam-drosibas-prasibam</t>
  </si>
  <si>
    <t>Risku analīzes veikšana</t>
  </si>
  <si>
    <t>Risku analīze veikta IKT infrastruktūrai</t>
  </si>
  <si>
    <t>Risku analīze veikta IS un programmnodrošinājumam</t>
  </si>
  <si>
    <t>Risku analīze veikta sakaru kanāliem</t>
  </si>
  <si>
    <t>IT drošības dokumentācijas izveide</t>
  </si>
  <si>
    <t>MK442 15.1.p.</t>
  </si>
  <si>
    <t>MK442 15.2.p.</t>
  </si>
  <si>
    <t>MK442 15.4.p.</t>
  </si>
  <si>
    <t>MK442 15.6.p.</t>
  </si>
  <si>
    <t>MK442 15.7.p.</t>
  </si>
  <si>
    <t>MK442 15.8.p.</t>
  </si>
  <si>
    <t>MK442 15.9.p.</t>
  </si>
  <si>
    <t>MK442 15.11.p.</t>
  </si>
  <si>
    <t>MK442 15.3.p.</t>
  </si>
  <si>
    <t>MK442 15.5.p.</t>
  </si>
  <si>
    <t>MK442 15.10.p.</t>
  </si>
  <si>
    <t>MK442 15.12.p.</t>
  </si>
  <si>
    <t>MK442 15.13.p.</t>
  </si>
  <si>
    <t>MK442 15.14.p.</t>
  </si>
  <si>
    <t>MK442 15.15.p.</t>
  </si>
  <si>
    <t>MK442 15.16.p.</t>
  </si>
  <si>
    <t>MK442 15.17.p.</t>
  </si>
  <si>
    <t>katrs reģistrēta lietotāja konts ir saistīts ar konkrētu fizisko personu. Ja sistēmā tiek izmantoti konti, kas nav piesaistāmi konkrētai fiziskai personai (turpmāk – sistēmkonti), tad sistēmā jābūt iestrādātiem kontroles mehānismiem, kas novērš iespēju reģistrētiem lietotājiem izmantot sistēmkontus;</t>
  </si>
  <si>
    <t>ja sistēmā netiek izmantota daudzfaktoru autentifikācija, tas ir, viens atribūts, kam nav statiska daba (piemēram, kodu kalkulators, vienreiz lietojams īsziņas kods), un vismaz viens cits atribūts, tad reģistrētiem sistēmas lietotājiem obligāti jālieto paroles;</t>
  </si>
  <si>
    <t>sistēmas lietotāja parole ievadīšanas brīdī lietotājam netiek pilnībā attēlota;</t>
  </si>
  <si>
    <t>sistēmas lietotāja parole, kas nosūtīta publiskā datu pārraides tīklā nešifrētā veidā, ir lietojama vienu reizi un derīga ne ilgāk kā 72 stundas pēc tās nosūtīšanas;</t>
  </si>
  <si>
    <t>sistēmā nav pieļaujama funkcionalitāte, kas atļauj sistēmas lietotājam saglabāt savu paroli tā, lai tā turpmākajās pieslēgšanas reizēs nav jāievada;</t>
  </si>
  <si>
    <t>iekārtām, tai skaitā infrastruktūras iekārtām, kas nodrošina sistēmas funkcionēšanu, netiek izmantotas noklusējuma (ražotāja vai izplatītāja uzstādītās) paroles;</t>
  </si>
  <si>
    <t>tiek nodrošināta sistēmas auditācijas pierakstu (turpmāk – sistēmas pieraksti) veidošana un uzglabāšana vismaz sešus mēnešus pēc ieraksta izdarīšanas. Sistēmas pierakstos ietver informāciju par pieslēgšanos vai atslēgšanos no sistēmas, datu atlasi, kā arī konta izveidi, grozīšanu vai dzēšanu, fiksējot notikuma laiku, kas sakrīt ar faktiskā notikuma koordinēto pasaules laiku (UTC), interneta protokola adresi, no kuras veikta darbība, aprakstu, kā arī informāciju par darbības iniciatoru – identifikatoru, pieslēguma metadatus;</t>
  </si>
  <si>
    <t>jebkura piekļuve sistēmai ir izsekojama līdz konkrētam sistēmas lietotāja kontam vai interneta protokola (IP) adresei;</t>
  </si>
  <si>
    <t>institūcija, kas ir elektroniskā pasta domēna īpašnieks, publicē DMARC atbilstošu ierakstu savā domēna vārdu sistēmā (DNS), norādot striktu atteikuma politiku (p=reject), ievieš procedūru DMARC ziņojumu saņemšanai un to analīzei;</t>
  </si>
  <si>
    <t>sistēmas lietotāja paroles garums nav mazāks par deviņām rakstu zīmēm un satur vismaz vienu lielo latīņu alfabēta burtu un mazo latīņu alfabēta burtu, kā arī ciparu vai speciālu simbolu;</t>
  </si>
  <si>
    <t>sistēmas funkcionalitāte ir izpildāma ar minimāli iespējamām tiesībām;</t>
  </si>
  <si>
    <t>sistēmās, kas nodrošina elektroniskā pasta saņemšanu no ārējiem resursiem, ienākošo saziņu apstrādā vismaz atbilstoši e-pastu autentifikācijas protokola (DMARC) prasībām, ieviešot e-pasta apstrādi atbilstoši sūtītāja domēna vārda DMARC politikai, atskaites ģenerēšanu un nosūtīšanu DMARC konfigurācijā norādītajam kontaktam;</t>
  </si>
  <si>
    <t>MK442 24.1.p</t>
  </si>
  <si>
    <t>MK442 24.2.p</t>
  </si>
  <si>
    <t>MK442 24.3.p</t>
  </si>
  <si>
    <t>MK442 24.4.p</t>
  </si>
  <si>
    <t>MK442 24.5.p</t>
  </si>
  <si>
    <t>MK442 24.6.p</t>
  </si>
  <si>
    <t>MK442 24.7.p</t>
  </si>
  <si>
    <t>MK442 24.8.p</t>
  </si>
  <si>
    <t>MK442 24.9.p</t>
  </si>
  <si>
    <t>MK442 24.10.p</t>
  </si>
  <si>
    <t>MK442 24.11.p</t>
  </si>
  <si>
    <t>MK442 24.12.p</t>
  </si>
  <si>
    <t>MK442 24.13.p</t>
  </si>
  <si>
    <t>katram sistēmas lietotājam parole ir obligāti jāmaina ne vēlāk kā pēc 90 dienām, taču paroli aizliegts pašrocīgi mainīt biežāk nekā divas reizes 24 stundu laikā;</t>
  </si>
  <si>
    <t>sistēmas lietotāja parole jāizvēlas tā, lai tā nesakristu ne ar vienu no piecām iepriekšējām sistēmas lietotāja parolēm;</t>
  </si>
  <si>
    <t>piecas secīgas reizes nepareizi ievadot sistēmas lietotāja konta paroli, šis konts (izņemot sistēmas administratora kontu) nekavējoties tiek bloķēts;</t>
  </si>
  <si>
    <t>sistēmas pieraksti tiek veidoti, nodrošinot, ka tajos norādītais laiks sakrīt ar faktiskā notikuma koordinēto pasaules laiku (UTC) ar vienas sekundes precizitāti;</t>
  </si>
  <si>
    <t>tiek nodrošināta sistēmas pierakstu satura plānveida uzraudzība un analīze, lai konstatētu incidentus;</t>
  </si>
  <si>
    <t>sistēmas lietotājiem redzamie kļūdu paziņojumi satur tikai minimāli nepieciešamo informāciju, lai sistēmas lietotājs pašrocīgi vai ar sistēmas atbalsta personāla palīdzību atrisinātu kļūdu;</t>
  </si>
  <si>
    <t>plūsma starp sistēmu un tās lietotājiem, kā arī starp sistēmu un citām sistēmām tiek kontrolēta, piemēram, izmantojot ugunsmūri;</t>
  </si>
  <si>
    <r>
      <t>datortīkla pakalpojumi (</t>
    </r>
    <r>
      <rPr>
        <sz val="10"/>
        <color rgb="FF414142"/>
        <rFont val="Times New Roman"/>
        <family val="1"/>
      </rPr>
      <t>network services), kas netiek izmantoti sistēmas darbības nodrošināšanai, ir atslēgti;</t>
    </r>
  </si>
  <si>
    <t>MK442 8.2., 11.p.</t>
  </si>
  <si>
    <t>Sistēmas drošības iekšējie noteikumi nosaka:</t>
  </si>
  <si>
    <t>MK442 25.1.p</t>
  </si>
  <si>
    <t>MK442 25.5.p</t>
  </si>
  <si>
    <t>MK442 25.2.p</t>
  </si>
  <si>
    <t>MK442 25.3.p</t>
  </si>
  <si>
    <t>MK442 25.4.p</t>
  </si>
  <si>
    <t>MK442 25.6.p</t>
  </si>
  <si>
    <t>MK442 25.7.p</t>
  </si>
  <si>
    <t>MK442 25.8.p</t>
  </si>
  <si>
    <t>MK442 25.9.p</t>
  </si>
  <si>
    <t>MK442 25.10.p</t>
  </si>
  <si>
    <t>MK442 25.11.p</t>
  </si>
  <si>
    <t>MK442 25.12.p</t>
  </si>
  <si>
    <t>MK442 25.13.p</t>
  </si>
  <si>
    <t>MK442 25.14.p</t>
  </si>
  <si>
    <t>MK442 25.15.p</t>
  </si>
  <si>
    <t>sistēmas informācijas resursu izveidošanas, papildināšanas, mainīšanas, apstrādes, pārraidīšanas, glabāšanas, atjaunošanas un iznīcināšanas kārtību;</t>
  </si>
  <si>
    <t>sistēmas informācijas un tehnisko resursu lietošanas un tās kontroles kārtību;</t>
  </si>
  <si>
    <t>kārtību, kādā tiek nodrošināta piekļūšana sistēmas informācijas un tehniskajiem resursiem;</t>
  </si>
  <si>
    <t>datu nesēju lietošanas, pārvietošanas, glabāšanas un iznīcināšanas kārtību;</t>
  </si>
  <si>
    <t>kārtību, kādā lieto un glabā informāciju vai datus, kas nepieciešami, lai piekļūtu sistēmas informācijas un tehniskajiem resursiem;</t>
  </si>
  <si>
    <t>prasības sistēmas informācijas resursu aizsardzībai, kuru īsteno, izmantojot programmatūras līdzekļus (piemēram, sistēmas lietotāja atpazīšana un viņa pilnvaru atbilstības pārbaude attiecīgajām darbībām sistēmā, pasargājot sistēmas informācijas resursus no tīšas vai nejaušas bojāšanas vai iznīcināšanas);</t>
  </si>
  <si>
    <t>prasības sistēmas tehnisko resursu aizsardzībai pret fiziskas iedarbības radītu sistēmas drošības apdraudējumu (piemēram, ugunsgrēks, plūdi, sprieguma pazemināšanās vai pārspriegums enerģijas pievades tīklā, sistēmas tehnisko resursu zādzība, gaisa mitrums vai temperatūra, kas neatbilst ekspluatācijas noteikumiem);</t>
  </si>
  <si>
    <t>kārtību, kādā novēro sistēmas drošības apdraudējuma tuvošanās pazīmes;</t>
  </si>
  <si>
    <t>kārtību, kādā atklāj un pārvalda sistēmas drošības incidentus;</t>
  </si>
  <si>
    <t>kārtību, kādā sistēma darbojas, ja sistēmas informācijas vai tehniskie resursi nav pieejami pilnā apjomā;</t>
  </si>
  <si>
    <t>kārtību, kādā maina sistēmas tehniskos resursus;</t>
  </si>
  <si>
    <t>institūcijas darbinieku apmācības un zināšanu pārbaudes kārtību sistēmas drošības jomā;</t>
  </si>
  <si>
    <t>kārtību, kādā izvērtē ieviešamo sistēmas jauninājumu ietekmi uz sistēmu drošību;</t>
  </si>
  <si>
    <t>kārtību, kādā veido, uzglabā, apstrādā un dzēš sistēmas pierakstu datnes.</t>
  </si>
  <si>
    <t>MK442 8.3., 11.p.</t>
  </si>
  <si>
    <t>MK442 26.1.p</t>
  </si>
  <si>
    <t>MK442 26.2.p</t>
  </si>
  <si>
    <t>MK442 26.3.p</t>
  </si>
  <si>
    <t>MK442 26.4.p</t>
  </si>
  <si>
    <t>sistēmas lietotāju tiesības, pienākumus, ierobežojumus un atbildību;</t>
  </si>
  <si>
    <t>sistēmas lietotāju reģistrācijas un tās atcelšanas kārtību;</t>
  </si>
  <si>
    <t>sistēmas lietošanas kārtību;</t>
  </si>
  <si>
    <t>sistēmas lietotāju atbalsta kārtību.</t>
  </si>
  <si>
    <t>Sistēmas lietošanas noteikumi ietver:</t>
  </si>
  <si>
    <t>MK442 8.4., 11.p.</t>
  </si>
  <si>
    <t>MK442 27.1.p</t>
  </si>
  <si>
    <t>MK442 27.2.p</t>
  </si>
  <si>
    <t>MK442 27.3.p</t>
  </si>
  <si>
    <t>Sistēmas drošības risku analīze ietver:</t>
  </si>
  <si>
    <t>MK442 30.1.p</t>
  </si>
  <si>
    <t>MK442 30.2.p</t>
  </si>
  <si>
    <t>MK442 30.3.p</t>
  </si>
  <si>
    <t>MK442 30.4.p</t>
  </si>
  <si>
    <t>MK442 30.5.p</t>
  </si>
  <si>
    <t>Sistēmas darbības atjaunošanas plāns ietver:</t>
  </si>
  <si>
    <t>MK442 33.1.p</t>
  </si>
  <si>
    <t>MK442 33.2.p</t>
  </si>
  <si>
    <t>MK442 33.3.p</t>
  </si>
  <si>
    <t>MK442 33.4.p</t>
  </si>
  <si>
    <t>MK442 8.5., 11.p.</t>
  </si>
  <si>
    <t>IT drošības pārbaudes veikšana</t>
  </si>
  <si>
    <t>ITDL 8.p.(3) 2) daļa</t>
  </si>
  <si>
    <t>MK442 34.p.</t>
  </si>
  <si>
    <t>Apmācības atbildīgajam par IT drošību</t>
  </si>
  <si>
    <t>ITDL 8.p (3) 3) daļa</t>
  </si>
  <si>
    <t>Darbinieku instruēšana informācijas tehnoloģiju drošības jautājumos</t>
  </si>
  <si>
    <t>ITDL 8.p. (3) 4) daļa</t>
  </si>
  <si>
    <t>sistēmas lietotāji, kas veic sistēmas administrēšanas darbu, izmanto īpašus lietotāju kontus (sistēmas administratora kontu), kas netiek izmantoti ikdienas darbību veikšanai;</t>
  </si>
  <si>
    <t>Paroles</t>
  </si>
  <si>
    <t>Auditācijas pieraksti</t>
  </si>
  <si>
    <t>Lietotāju konti un piekļuves tiesības</t>
  </si>
  <si>
    <t>Atjauninājumi un pretvīrusu funkcionalitāte</t>
  </si>
  <si>
    <t>E-pasts</t>
  </si>
  <si>
    <t>Datu rezerves kopēšana un atjaunošana</t>
  </si>
  <si>
    <t>tiek nodrošināta sistēmas (gan servisa, gan operētājsistēmas) pierakstu veidošana (ietverot sistēmas auditācijas datus – autentifikācijas datus un tīkla plūsmas auditācijas datus, domēna vārdu sistēmas (DNS) servera pierakstus, ielaušanās atklāšanas sistēmu (IDS) pierakstus, operētājsistēmas autentifikācijas pierakstus);</t>
  </si>
  <si>
    <t>tiek nodrošināta sistēmas (gan servisa, gan operētājsistēmas) pierakstu uzglabāšana vismaz 18 mēnešus pēc ieraksta izdarīšanas;</t>
  </si>
  <si>
    <t>tiek nodrošināta sistēmas (gan servisa, gan operētājsistēmas) pierakstu uzglabāšana, uzglabājot sistēmas pierakstus vai to kopijas atsevišķi – nodalīti no attiecīgās sistēmas;</t>
  </si>
  <si>
    <t>IKT infrastruktūras un IS izmitināšana</t>
  </si>
  <si>
    <t>Citi raksturlielumi</t>
  </si>
  <si>
    <t>sistēmas informācijas un tehnisko resursu atjaunošanas pasākumus, kas veicami pēc sistēmas drošības incidenta;</t>
  </si>
  <si>
    <t>sistēmas darbības atjaunošanas pasākumu procedūru aprakstu;</t>
  </si>
  <si>
    <t>sistēmas darbības atjaunošanas pasākumos iesaistīto atbildīgo personu apziņošanas kārtību un darbības instrukcijas;</t>
  </si>
  <si>
    <t>kārtību, kādā pārbauda, vai ar sistēmas informācijas resursu rezerves kopijām iespējams atjaunot sistēmas informācijas resursus;</t>
  </si>
  <si>
    <t>sistēmas informācijas resursu rezerves kopiju izgatavošanas un glabāšanas kārtību;</t>
  </si>
  <si>
    <t>Jā/Daļēji/Nē</t>
  </si>
  <si>
    <t>Identificēta IKT infrastruktūra</t>
  </si>
  <si>
    <t>Identificētas IS</t>
  </si>
  <si>
    <t>Identificēti sakaru kanāli</t>
  </si>
  <si>
    <t>Sistēmas drošības drošības politika</t>
  </si>
  <si>
    <t>Sistēmas drošības iekšējie noteikumi</t>
  </si>
  <si>
    <t>Sistēmas lietošanas noteikumi</t>
  </si>
  <si>
    <t>Sistēmas drošības riska pārvaldības plāns</t>
  </si>
  <si>
    <t>Sistēmas darbības atjaunošanas plāns</t>
  </si>
  <si>
    <r>
      <t xml:space="preserve">IT drošības iekšējās kontroles vides detalizēts izvērtējums - </t>
    </r>
    <r>
      <rPr>
        <b/>
        <sz val="10"/>
        <color theme="5" tint="-0.249977111117893"/>
        <rFont val="Times New Roman"/>
        <family val="1"/>
      </rPr>
      <t>aizpilda darbinieks</t>
    </r>
  </si>
  <si>
    <t>Identificēts programmnodrošinājums</t>
  </si>
  <si>
    <t>!!! Automatizētas vērtības grafikiem - Nemainīt !!!</t>
  </si>
  <si>
    <t>Sistēmas drošības politikas mērķus un pamatnostādnes;</t>
  </si>
  <si>
    <t>Sistēmas raksturojumu un analīzi drošības jomā;</t>
  </si>
  <si>
    <t>Sistēmas drošības pārvaldības organizācijas principus;</t>
  </si>
  <si>
    <t>Sistēmas drošības atbilstību normatīvajiem aktiem un standartiem;</t>
  </si>
  <si>
    <t>Sistēmas drošības principus, sistēmas drošības risku (pieejamības, integritātes un konfidencialitātes risku) pieņemamo līmeni</t>
  </si>
  <si>
    <t>Citi sistēmas drošības kritēriji - sistēmas nepārtrauktās darbības laiks</t>
  </si>
  <si>
    <t>Citi sistēmas drošības kritēriji - sistēmas darbības atjaunošanas laiks</t>
  </si>
  <si>
    <t>Citi sistēmas drošības kritēriji - nosacījumi, pie kuriem ikdienas procedūras aizstājamas ar krīzes pārvaldības procedūrām</t>
  </si>
  <si>
    <t>0</t>
  </si>
  <si>
    <t>1.1. Vai ir identificēti IKT resursi?</t>
  </si>
  <si>
    <t>1.2. Vai veikts IS izvērtējums pēc MK442?</t>
  </si>
  <si>
    <t>1.3. Vai veikta risku analīze?</t>
  </si>
  <si>
    <t>1.4. Vai izstrādāta sistēmas drošības dokumentācija?</t>
  </si>
  <si>
    <t>2. Vai veikta IT drošības pārbaude?</t>
  </si>
  <si>
    <t>4. Vai darbiniekiem tiek nodrošināta instruktāža IT drošības jautājumos?</t>
  </si>
  <si>
    <t>3. Vai atbildīgajam par IT drošību tiek nodrošinātas apmācības?</t>
  </si>
  <si>
    <t>Sistēmas drošības politika</t>
  </si>
  <si>
    <t>Sistēmas drošības politika ietver:</t>
  </si>
  <si>
    <t>1.4-1.1</t>
  </si>
  <si>
    <t>sistēmas lietotāja paroles aizliegts elektroniski glabāt un transportēt nešifrētā veidā, arī lietotāja autentifikācijas procesa ietvaros, izņemot MK442 15.7. apakšpunktā minēto gadījumu;</t>
  </si>
  <si>
    <t>Papildus prasības, izstrādājot sistēmas drošības politiku:</t>
  </si>
  <si>
    <t>1.4-1.1 Vai ievērotas papildus prasības, izstrādājot sistēmas drošības politiku?</t>
  </si>
  <si>
    <t>Grafiks attiecas uz:</t>
  </si>
  <si>
    <t>Papildus prasības, izstrādājot sistēmas drošības politiku</t>
  </si>
  <si>
    <t>2. Vai tiek veikta IT drošības pārbaude?</t>
  </si>
  <si>
    <t>1. Vai ir izpildīti organizatoriskie priekšnoteikumi IT drošības pārvaldības organizācijai?</t>
  </si>
  <si>
    <t>Sistēmas drošības politika izstrādāta, izmantojot CERT.LV paraugu</t>
  </si>
  <si>
    <t>sistēmai ir uzlikti pieejamie programmatūras atjauninājumi, iepriekš izvērtējot to nepieciešamību;</t>
  </si>
  <si>
    <t>visās institūcijas valdījumā esošajās galalietotāju iekārtās, kas ikdienā tiek izmantotas, lai pieslēgtos sistēmai, ir iekļauta pretvīrusu funkcionalitāte;</t>
  </si>
  <si>
    <t>ja sistēma izvietota ārpakalpojuma sniedzēja nodrošinātos resursos, tad nepieciešams, ka pakalpojuma sniedzējs ir juridiska persona, kas reģistrēta Eiropas Savienības vai Eiropas Ekonomikas zonas dalībvalstī, un sistēmā glabātā informācija atrodas vienīgi Eiropas Savienības vai Eiropas Ekonomikas zonas valstu teritorijā.</t>
  </si>
  <si>
    <t>veicot sistēmas izstrādi un testēšanu, netiek radīts apdraudējums sistēmā glabāto datu integritātei;</t>
  </si>
  <si>
    <t>Sistēmas drošības iekšējie noteikumi izstrādāti, izmantojot CERT.LV paraugu</t>
  </si>
  <si>
    <t>Sistēmas lietošanas noteikumi izstrādāti, izmantojot CERT.LV paraugu</t>
  </si>
  <si>
    <t>Sistēmas drošības riska pārvaldības plāns izstrādāts un aktualizēts, pamatojoties uz sistēmas drošības risku analīzi.</t>
  </si>
  <si>
    <t>Sistēmas drošības riska pārvaldības plāns izstrādāts, izmantojot CERT.LV paraugu</t>
  </si>
  <si>
    <t>Sistēmas drošības riska pārvaldības plāns ietver:</t>
  </si>
  <si>
    <t>Sistēmas darbības atjaunošanas plāns izstrādāts, izmantojot CERT.LV paraugu</t>
  </si>
  <si>
    <t xml:space="preserve">Atbildīgais par IT drošību vismaz vienu reizi gadā ir apmeklē CERT.LV organizētas apmācības IT drošības jautājumos. </t>
  </si>
  <si>
    <t>Paaugstinātas drošības sistēmām, kas pieejamas, izmantojot publisku datu pārraides tīklu, tiek veikta sistēmas drošības pārbaude, vismaz vienu reizi divos gados pasūtot ārēju drošības dokumentācijas auditu un ielaušanās testu veikšanu.</t>
  </si>
  <si>
    <t>Vienu reizi gadā tiek veikta IT drošības pārbaude</t>
  </si>
  <si>
    <t>Sistēmas darbības atjaunošanas plāns tiek pārskatīts vienu reizi gadā vai biežāk pie būtiskām IS darbības un konfigurācijas izmaiņām, vai pēc nozīmīgiem drošības incidentiem;</t>
  </si>
  <si>
    <t>Sistēmas drošības riska pārvaldības plāns tiek pārskatīts vienu reizi gadā vai biežāk pie būtiskām IS darbības un konfigurācijas izmaiņām, vai pēc nozīmīgiem drošības incidentiem;</t>
  </si>
  <si>
    <t>Sistēmas lietošanas noteikumi tiek pārskatīti vienu reizi gadā vai biežāk pie būtiskām IS darbības un konfigurācijas izmaiņām, vai pēc nozīmīgiem drošības incidentiem;</t>
  </si>
  <si>
    <t>Sistēmas drošības iekšējie noteikumi tiek pārskatīti vienu reizi gadā vai biežāk pie būtiskām IS darbības un konfigurācijas izmaiņām, vai pēc nozīmīgiem drošības incidentiem;</t>
  </si>
  <si>
    <t>Sistēmas drošības politika tiek pārskatīta vienu reizi gadā vai biežāk pie būtiskām IS darbības un konfigurācijas izmaiņām, vai pēc nozīmīgiem drošības incidentiem;</t>
  </si>
  <si>
    <t>Nav informācijas</t>
  </si>
  <si>
    <t>Listes vērtības</t>
  </si>
  <si>
    <t>!!! Automatizēti grafiki - Nemainīt !!!</t>
  </si>
  <si>
    <t>0.  Atbildība par IT drošību</t>
  </si>
  <si>
    <t>IS drošības iekšējās kontroles vides izveide</t>
  </si>
  <si>
    <r>
      <t xml:space="preserve">IT drošības iekšējās kontroles vides kopējais novērtējums - </t>
    </r>
    <r>
      <rPr>
        <b/>
        <sz val="10"/>
        <color theme="5" tint="-0.249977111117893"/>
        <rFont val="Times New Roman"/>
        <family val="1"/>
      </rPr>
      <t>automatizēts attēlojums</t>
    </r>
  </si>
  <si>
    <t>IT drošības iekšējās kontroles vides kopējais novērtējums, ja pašvaldībā tiek izmantotas tikai pamata drošības IS</t>
  </si>
  <si>
    <t>IT drošības iekšējās kontroles vides novērtējums, ja pašvaldībā tiek izmantotas gan pamata drošības IS, gan paaugstinātās drošības IS, vai tikai paaugstinātās drošības IS</t>
  </si>
  <si>
    <t>Darbiniekiem ne retāk kā reizi gadā tiek veikta instruktāža informācijas tehnoloģiju drošības jautājumos</t>
  </si>
  <si>
    <t>Pašvaldībā ir izstrādāts sistēmas darbības atjaunošanas plāns (pieļaujams kopējs plāns uz visām IS);</t>
  </si>
  <si>
    <t>Pašvaldībā ir izstrādāts sistēmas drošības riska pārvaldības plāns (pieļaujams kopējs plāns uz visām IS);</t>
  </si>
  <si>
    <t>Pašvaldībā ir izstrādāti sistēmas lietošanas noteikumi (pieļaujami kopēji noteikumi uz visām IS);</t>
  </si>
  <si>
    <t>Pašvaldībā ir izstrādāti sistēmas drošības iekšējie noteikumi (pieļaujami kopēji noteikumi uz visām IS);</t>
  </si>
  <si>
    <t>Pašvaldība nodrošina informācijas sistēmās esošo datu rezerves kopiju veidošanu.</t>
  </si>
  <si>
    <t>Pašvaldība nodrošina informācijas sistēmās esošo datu rezerves kopiju  atjaunošanu.</t>
  </si>
  <si>
    <t>Pašvaldībā ir izstrādāta sistēmas drošības politika (pieļaujama kopēja politika uz visām IS);</t>
  </si>
  <si>
    <t>Pašvaldība ir veikusi IS izvērtējumu pēc MK442 (pamata vai paaugstinātās drošības klases IS)</t>
  </si>
  <si>
    <t>Pašvaldībā ir identificēta IKT infrastruktūra</t>
  </si>
  <si>
    <t>Pašvaldībā ir identificētas IS</t>
  </si>
  <si>
    <t>Pašvaldībā ir identificēts programmnodrošinājums</t>
  </si>
  <si>
    <t>Pašvaldībā ir identificēti sakaru kanāli</t>
  </si>
  <si>
    <t>Pašvaldībā ir noteikts atbildīgais par IT drošību</t>
  </si>
  <si>
    <t>IT drošības pārvaldības organizēšana pašvaldībā</t>
  </si>
  <si>
    <t>Pašvaldības IS novērtēšana</t>
  </si>
  <si>
    <t>Pašvaldības IKT resursu, kas iesaistīti pašvaldības funkciju izpildes atbalsta nodrošināšanā,  identificēšana</t>
  </si>
  <si>
    <t>Pašvaldības IT drošības pārvaldības organizēšana</t>
  </si>
  <si>
    <t xml:space="preserve">Pašvaldībā ir pamata drošības klases IS: </t>
  </si>
  <si>
    <t>Pašvaldībā ir paaugstinātās drošības klases IS:</t>
  </si>
  <si>
    <t>fiziski piekļūt iekārtām, kas nodrošina sistēmas darbību, atļauts vienīgi institūcijas pilnvarotām personām;</t>
  </si>
  <si>
    <t>ar sistēmas administratora kontu piekļūt sistēmai, izmantojot iekārtas, kas atrodas ārpus institūcijas telpām, kā arī iekārtas, kas neatrodas institūcijas valdījumā, iespējams, tikai izmantojot daudzfaktoru autentifikāciju;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</si>
</sst>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0"/>
      <color theme="1"/>
      <name val="Times New Roman"/>
      <family val="1"/>
    </font>
    <font>
      <b/>
      <sz val="10"/>
      <color theme="1"/>
      <name val="Times New Roman"/>
      <family val="1"/>
    </font>
    <font>
      <sz val="10"/>
      <name val="Times New Roman"/>
      <family val="1"/>
    </font>
    <font>
      <sz val="10"/>
      <color theme="1"/>
      <name val="Times New Roman"/>
      <family val="1"/>
      <charset val="186"/>
    </font>
    <font>
      <b/>
      <sz val="10"/>
      <name val="Times New Roman"/>
      <family val="1"/>
    </font>
    <font>
      <sz val="12"/>
      <color theme="1"/>
      <name val="Arial Narrow"/>
      <family val="2"/>
      <charset val="186"/>
    </font>
    <font>
      <u/>
      <sz val="11"/>
      <color theme="10"/>
      <name val="Calibri"/>
      <family val="2"/>
      <charset val="186"/>
      <scheme val="minor"/>
    </font>
    <font>
      <u/>
      <sz val="11"/>
      <color theme="10"/>
      <name val="Calibri"/>
      <family val="2"/>
      <scheme val="minor"/>
    </font>
    <font>
      <u/>
      <sz val="10"/>
      <color theme="10"/>
      <name val="Times New Roman"/>
      <family val="1"/>
    </font>
    <font>
      <sz val="10"/>
      <color rgb="FF414142"/>
      <name val="Times New Roman"/>
      <family val="1"/>
    </font>
    <font>
      <b/>
      <sz val="10"/>
      <color theme="5" tint="-0.249977111117893"/>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5" tint="0.79998168889431442"/>
        <bgColor indexed="64"/>
      </patternFill>
    </fill>
  </fills>
  <borders count="50">
    <border>
      <left/>
      <right/>
      <top/>
      <bottom/>
      <diagonal/>
    </border>
    <border>
      <left/>
      <right/>
      <top style="medium">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8">
    <xf numFmtId="0" fontId="0" fillId="0" borderId="0"/>
    <xf numFmtId="0" fontId="8" fillId="0" borderId="0"/>
    <xf numFmtId="0" fontId="2" fillId="0" borderId="0"/>
    <xf numFmtId="0" fontId="9" fillId="0" borderId="0" applyNumberFormat="0" applyFill="0" applyBorder="0" applyAlignment="0" applyProtection="0"/>
    <xf numFmtId="0" fontId="1" fillId="0" borderId="0"/>
    <xf numFmtId="0" fontId="9" fillId="0" borderId="0" applyNumberFormat="0" applyFill="0" applyBorder="0" applyAlignment="0" applyProtection="0"/>
    <xf numFmtId="0" fontId="1" fillId="0" borderId="0"/>
    <xf numFmtId="0" fontId="10" fillId="0" borderId="0" applyNumberFormat="0" applyFill="0" applyBorder="0" applyAlignment="0" applyProtection="0"/>
  </cellStyleXfs>
  <cellXfs count="247">
    <xf numFmtId="0" fontId="0" fillId="0" borderId="0" xfId="0"/>
    <xf numFmtId="0" fontId="3" fillId="0" borderId="0" xfId="0" applyFont="1" applyAlignment="1">
      <alignment horizontal="center"/>
    </xf>
    <xf numFmtId="0" fontId="4" fillId="0" borderId="0" xfId="0" applyFont="1"/>
    <xf numFmtId="0" fontId="3" fillId="0" borderId="0" xfId="0" applyFont="1"/>
    <xf numFmtId="0" fontId="11" fillId="0" borderId="0" xfId="7" applyFont="1"/>
    <xf numFmtId="0" fontId="4" fillId="5" borderId="0" xfId="0" applyFont="1" applyFill="1"/>
    <xf numFmtId="0" fontId="3" fillId="5" borderId="0" xfId="0" applyFont="1" applyFill="1"/>
    <xf numFmtId="49" fontId="3" fillId="0" borderId="0" xfId="0" applyNumberFormat="1" applyFont="1" applyAlignment="1">
      <alignment horizontal="left"/>
    </xf>
    <xf numFmtId="0" fontId="3" fillId="0" borderId="18" xfId="0" applyFont="1" applyBorder="1"/>
    <xf numFmtId="0" fontId="3" fillId="0" borderId="12" xfId="0" applyFont="1" applyBorder="1"/>
    <xf numFmtId="0" fontId="3" fillId="0" borderId="8" xfId="0" applyFont="1" applyBorder="1"/>
    <xf numFmtId="0" fontId="4" fillId="5" borderId="1" xfId="0" applyFont="1" applyFill="1" applyBorder="1"/>
    <xf numFmtId="0" fontId="3" fillId="5" borderId="1" xfId="0" applyFont="1" applyFill="1" applyBorder="1"/>
    <xf numFmtId="49" fontId="3" fillId="0" borderId="26" xfId="0" applyNumberFormat="1" applyFont="1" applyBorder="1" applyAlignment="1">
      <alignment horizontal="left"/>
    </xf>
    <xf numFmtId="49" fontId="3" fillId="0" borderId="27" xfId="0" applyNumberFormat="1" applyFont="1" applyBorder="1" applyAlignment="1">
      <alignment horizontal="left"/>
    </xf>
    <xf numFmtId="0" fontId="3" fillId="0" borderId="28" xfId="0" applyFont="1" applyBorder="1"/>
    <xf numFmtId="0" fontId="3" fillId="0" borderId="9" xfId="0" applyFont="1" applyBorder="1"/>
    <xf numFmtId="0" fontId="3" fillId="0" borderId="10" xfId="0" applyFont="1" applyBorder="1"/>
    <xf numFmtId="0" fontId="3" fillId="5" borderId="15" xfId="0" applyFont="1" applyFill="1" applyBorder="1" applyAlignment="1">
      <alignment horizontal="center"/>
    </xf>
    <xf numFmtId="0" fontId="3" fillId="5" borderId="34" xfId="0" applyFont="1" applyFill="1" applyBorder="1"/>
    <xf numFmtId="0" fontId="3" fillId="4" borderId="26" xfId="0" applyFont="1" applyFill="1" applyBorder="1"/>
    <xf numFmtId="49" fontId="4" fillId="5" borderId="0" xfId="0" applyNumberFormat="1" applyFont="1" applyFill="1" applyAlignment="1">
      <alignment horizontal="left"/>
    </xf>
    <xf numFmtId="0" fontId="3" fillId="0" borderId="19" xfId="0" applyFont="1" applyBorder="1"/>
    <xf numFmtId="49" fontId="3" fillId="5" borderId="21" xfId="0" applyNumberFormat="1" applyFont="1" applyFill="1" applyBorder="1" applyAlignment="1">
      <alignment horizontal="left"/>
    </xf>
    <xf numFmtId="0" fontId="3" fillId="4" borderId="0" xfId="0" applyFont="1" applyFill="1"/>
    <xf numFmtId="0" fontId="3" fillId="0" borderId="37" xfId="0" applyFont="1" applyBorder="1"/>
    <xf numFmtId="0" fontId="3" fillId="3" borderId="0" xfId="0" applyFont="1" applyFill="1"/>
    <xf numFmtId="0" fontId="3" fillId="0" borderId="26" xfId="0" applyFont="1" applyBorder="1"/>
    <xf numFmtId="0" fontId="3" fillId="0" borderId="27" xfId="0" applyFont="1" applyBorder="1"/>
    <xf numFmtId="0" fontId="5" fillId="0" borderId="3" xfId="0" applyFont="1" applyBorder="1" applyAlignment="1">
      <alignment horizontal="left" wrapText="1"/>
    </xf>
    <xf numFmtId="0" fontId="5" fillId="0" borderId="20" xfId="0" applyFont="1" applyBorder="1" applyAlignment="1">
      <alignment horizontal="left" wrapText="1"/>
    </xf>
    <xf numFmtId="0" fontId="5" fillId="0" borderId="22" xfId="0" applyFont="1" applyBorder="1" applyAlignment="1">
      <alignment horizontal="left" wrapText="1"/>
    </xf>
    <xf numFmtId="0" fontId="3" fillId="0" borderId="2" xfId="0" applyFont="1" applyBorder="1"/>
    <xf numFmtId="0" fontId="4" fillId="2" borderId="1" xfId="0" applyFont="1" applyFill="1" applyBorder="1"/>
    <xf numFmtId="0" fontId="3" fillId="2" borderId="1" xfId="0" applyFont="1" applyFill="1" applyBorder="1"/>
    <xf numFmtId="0" fontId="3" fillId="2" borderId="1" xfId="0" applyFont="1" applyFill="1" applyBorder="1" applyAlignment="1">
      <alignment horizontal="center"/>
    </xf>
    <xf numFmtId="0" fontId="3" fillId="2" borderId="34" xfId="0" applyFont="1" applyFill="1" applyBorder="1"/>
    <xf numFmtId="0" fontId="5" fillId="0" borderId="26" xfId="0" applyFont="1" applyBorder="1" applyAlignment="1">
      <alignment horizontal="left" wrapText="1"/>
    </xf>
    <xf numFmtId="0" fontId="3" fillId="0" borderId="29" xfId="0" applyFont="1" applyBorder="1"/>
    <xf numFmtId="0" fontId="3" fillId="0" borderId="3" xfId="0" applyFont="1" applyBorder="1" applyAlignment="1">
      <alignment wrapText="1"/>
    </xf>
    <xf numFmtId="0" fontId="3" fillId="0" borderId="12" xfId="0" applyFont="1" applyBorder="1" applyAlignment="1">
      <alignment wrapText="1"/>
    </xf>
    <xf numFmtId="0" fontId="5" fillId="0" borderId="12" xfId="0" applyFont="1" applyBorder="1" applyAlignment="1">
      <alignment horizontal="left" wrapText="1"/>
    </xf>
    <xf numFmtId="0" fontId="3" fillId="0" borderId="9" xfId="0" applyFont="1" applyBorder="1" applyAlignment="1">
      <alignment horizontal="left"/>
    </xf>
    <xf numFmtId="0" fontId="3" fillId="0" borderId="10" xfId="0" applyFont="1" applyBorder="1" applyAlignment="1">
      <alignment horizontal="left"/>
    </xf>
    <xf numFmtId="0" fontId="3" fillId="5" borderId="31" xfId="0" applyFont="1" applyFill="1" applyBorder="1" applyAlignment="1">
      <alignment horizontal="left"/>
    </xf>
    <xf numFmtId="0" fontId="3" fillId="0" borderId="9" xfId="0" applyFont="1" applyBorder="1" applyAlignment="1">
      <alignment horizontal="left" wrapText="1"/>
    </xf>
    <xf numFmtId="0" fontId="3" fillId="0" borderId="13" xfId="0" applyFont="1" applyBorder="1" applyAlignment="1">
      <alignment horizontal="left"/>
    </xf>
    <xf numFmtId="0" fontId="5" fillId="0" borderId="9" xfId="0" applyFont="1" applyBorder="1" applyAlignment="1">
      <alignment horizontal="left" wrapText="1"/>
    </xf>
    <xf numFmtId="0" fontId="3" fillId="0" borderId="36" xfId="0" applyFont="1" applyBorder="1"/>
    <xf numFmtId="0" fontId="3" fillId="3" borderId="29" xfId="0" applyFont="1" applyFill="1" applyBorder="1"/>
    <xf numFmtId="49" fontId="3" fillId="0" borderId="15" xfId="0" applyNumberFormat="1" applyFont="1" applyBorder="1" applyAlignment="1">
      <alignment horizontal="left"/>
    </xf>
    <xf numFmtId="0" fontId="3" fillId="0" borderId="5" xfId="0" applyFont="1" applyBorder="1"/>
    <xf numFmtId="0" fontId="3" fillId="3" borderId="26" xfId="0" applyFont="1" applyFill="1" applyBorder="1"/>
    <xf numFmtId="0" fontId="4" fillId="5" borderId="0" xfId="0" applyFont="1" applyFill="1" applyAlignment="1">
      <alignment horizontal="center"/>
    </xf>
    <xf numFmtId="0" fontId="0" fillId="5" borderId="0" xfId="0" applyFill="1"/>
    <xf numFmtId="0" fontId="3" fillId="7" borderId="9" xfId="0" applyFont="1" applyFill="1" applyBorder="1" applyAlignment="1">
      <alignment horizontal="center"/>
    </xf>
    <xf numFmtId="49" fontId="3" fillId="5" borderId="0" xfId="0" applyNumberFormat="1" applyFont="1" applyFill="1" applyAlignment="1">
      <alignment horizontal="left"/>
    </xf>
    <xf numFmtId="0" fontId="11" fillId="5" borderId="0" xfId="7" applyFont="1" applyFill="1"/>
    <xf numFmtId="0" fontId="3" fillId="5" borderId="0" xfId="0" applyFont="1" applyFill="1" applyAlignment="1">
      <alignment horizontal="center"/>
    </xf>
    <xf numFmtId="0" fontId="3" fillId="5" borderId="26" xfId="0" applyFont="1" applyFill="1" applyBorder="1"/>
    <xf numFmtId="0" fontId="3" fillId="2" borderId="26" xfId="0" applyFont="1" applyFill="1" applyBorder="1"/>
    <xf numFmtId="0" fontId="3" fillId="2" borderId="0" xfId="0" applyFont="1" applyFill="1"/>
    <xf numFmtId="49" fontId="3" fillId="2" borderId="3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34" xfId="0" applyFont="1" applyFill="1" applyBorder="1" applyAlignment="1">
      <alignment horizontal="center" vertical="center"/>
    </xf>
    <xf numFmtId="49" fontId="3" fillId="2" borderId="30" xfId="0" applyNumberFormat="1" applyFont="1" applyFill="1" applyBorder="1" applyAlignment="1">
      <alignment horizontal="center" vertical="center"/>
    </xf>
    <xf numFmtId="0" fontId="3" fillId="2" borderId="0" xfId="0" applyFont="1" applyFill="1" applyAlignment="1">
      <alignment horizontal="center" vertical="center"/>
    </xf>
    <xf numFmtId="0" fontId="3" fillId="2" borderId="29" xfId="0" applyFont="1" applyFill="1" applyBorder="1" applyAlignment="1">
      <alignment horizontal="center" vertical="center"/>
    </xf>
    <xf numFmtId="0" fontId="3" fillId="0" borderId="26" xfId="0" applyFont="1" applyBorder="1" applyAlignment="1">
      <alignment horizontal="center"/>
    </xf>
    <xf numFmtId="0" fontId="3" fillId="0" borderId="29" xfId="0" applyFont="1" applyBorder="1" applyAlignment="1">
      <alignment horizontal="center"/>
    </xf>
    <xf numFmtId="0" fontId="3" fillId="7" borderId="10" xfId="0" applyFont="1" applyFill="1" applyBorder="1" applyAlignment="1">
      <alignment horizontal="center"/>
    </xf>
    <xf numFmtId="0" fontId="3" fillId="5" borderId="31" xfId="0" applyFont="1" applyFill="1" applyBorder="1" applyAlignment="1">
      <alignment horizontal="center"/>
    </xf>
    <xf numFmtId="0" fontId="3" fillId="0" borderId="0" xfId="0" applyFont="1" applyAlignment="1">
      <alignment wrapText="1"/>
    </xf>
    <xf numFmtId="0" fontId="3" fillId="0" borderId="25" xfId="0" applyFont="1" applyBorder="1"/>
    <xf numFmtId="0" fontId="0" fillId="0" borderId="29" xfId="0" applyBorder="1"/>
    <xf numFmtId="0" fontId="0" fillId="0" borderId="28" xfId="0" applyBorder="1"/>
    <xf numFmtId="0" fontId="0" fillId="0" borderId="25" xfId="0" applyBorder="1"/>
    <xf numFmtId="0" fontId="3" fillId="0" borderId="28" xfId="0" applyFont="1" applyBorder="1" applyAlignment="1">
      <alignment horizontal="center"/>
    </xf>
    <xf numFmtId="0" fontId="0" fillId="5" borderId="29" xfId="0" applyFill="1" applyBorder="1"/>
    <xf numFmtId="0" fontId="4" fillId="5" borderId="26" xfId="0" applyFont="1" applyFill="1" applyBorder="1"/>
    <xf numFmtId="0" fontId="0" fillId="4" borderId="29" xfId="0" applyFill="1" applyBorder="1"/>
    <xf numFmtId="0" fontId="3" fillId="2" borderId="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0" fillId="2" borderId="29" xfId="0" applyFill="1" applyBorder="1"/>
    <xf numFmtId="0" fontId="0" fillId="3" borderId="29" xfId="0" applyFill="1" applyBorder="1"/>
    <xf numFmtId="0" fontId="11" fillId="0" borderId="0" xfId="7" applyFont="1" applyBorder="1"/>
    <xf numFmtId="0" fontId="11" fillId="0" borderId="28" xfId="7" applyFont="1" applyBorder="1"/>
    <xf numFmtId="49" fontId="3" fillId="2" borderId="15" xfId="0" applyNumberFormat="1" applyFont="1" applyFill="1" applyBorder="1" applyAlignment="1">
      <alignment horizontal="left"/>
    </xf>
    <xf numFmtId="0" fontId="11" fillId="2" borderId="1" xfId="7" applyFont="1" applyFill="1" applyBorder="1"/>
    <xf numFmtId="0" fontId="0" fillId="2" borderId="1" xfId="0" applyFill="1" applyBorder="1"/>
    <xf numFmtId="0" fontId="13" fillId="5" borderId="0" xfId="0" applyFont="1" applyFill="1"/>
    <xf numFmtId="0" fontId="3" fillId="7" borderId="13" xfId="0" applyFont="1" applyFill="1" applyBorder="1" applyAlignment="1">
      <alignment horizontal="center"/>
    </xf>
    <xf numFmtId="0" fontId="4" fillId="7" borderId="33" xfId="0" applyFont="1" applyFill="1" applyBorder="1" applyAlignment="1">
      <alignment horizontal="center" vertical="center"/>
    </xf>
    <xf numFmtId="0" fontId="3" fillId="7" borderId="8" xfId="0" applyFont="1" applyFill="1" applyBorder="1" applyAlignment="1">
      <alignment horizontal="center" vertical="center"/>
    </xf>
    <xf numFmtId="49" fontId="3" fillId="0" borderId="15" xfId="0" applyNumberFormat="1" applyFont="1" applyBorder="1" applyAlignment="1">
      <alignment horizontal="center" wrapText="1"/>
    </xf>
    <xf numFmtId="49" fontId="3" fillId="5" borderId="15" xfId="0" applyNumberFormat="1" applyFont="1" applyFill="1" applyBorder="1" applyAlignment="1">
      <alignment horizontal="left" wrapText="1"/>
    </xf>
    <xf numFmtId="49" fontId="3" fillId="0" borderId="23" xfId="0" applyNumberFormat="1" applyFont="1" applyBorder="1" applyAlignment="1">
      <alignment horizontal="center" wrapText="1"/>
    </xf>
    <xf numFmtId="0" fontId="3" fillId="4" borderId="35" xfId="0" applyFont="1" applyFill="1" applyBorder="1" applyAlignment="1">
      <alignment wrapText="1"/>
    </xf>
    <xf numFmtId="0" fontId="3" fillId="0" borderId="17" xfId="0" applyFont="1" applyBorder="1" applyAlignment="1">
      <alignment wrapText="1"/>
    </xf>
    <xf numFmtId="0" fontId="3" fillId="7" borderId="9" xfId="0" applyFont="1" applyFill="1" applyBorder="1" applyAlignment="1">
      <alignment horizontal="center" wrapText="1"/>
    </xf>
    <xf numFmtId="0" fontId="3" fillId="0" borderId="11" xfId="0" applyFont="1" applyBorder="1" applyAlignment="1">
      <alignment wrapText="1"/>
    </xf>
    <xf numFmtId="0" fontId="3" fillId="0" borderId="9" xfId="0" applyFont="1" applyBorder="1" applyAlignment="1">
      <alignment horizontal="center" wrapText="1"/>
    </xf>
    <xf numFmtId="0" fontId="3" fillId="0" borderId="18" xfId="0" applyFont="1" applyBorder="1" applyAlignment="1">
      <alignment wrapText="1"/>
    </xf>
    <xf numFmtId="0" fontId="3" fillId="0" borderId="10" xfId="0" applyFont="1" applyBorder="1" applyAlignment="1">
      <alignment horizontal="left" wrapText="1"/>
    </xf>
    <xf numFmtId="0" fontId="3" fillId="7" borderId="10" xfId="0" applyFont="1" applyFill="1" applyBorder="1" applyAlignment="1">
      <alignment horizontal="center" wrapText="1"/>
    </xf>
    <xf numFmtId="0" fontId="3" fillId="0" borderId="37" xfId="0" applyFont="1" applyBorder="1" applyAlignment="1">
      <alignment wrapText="1"/>
    </xf>
    <xf numFmtId="0" fontId="3" fillId="4" borderId="1" xfId="0" applyFont="1" applyFill="1" applyBorder="1" applyAlignment="1">
      <alignment wrapText="1"/>
    </xf>
    <xf numFmtId="0" fontId="3" fillId="0" borderId="7" xfId="0" applyFont="1" applyBorder="1" applyAlignment="1">
      <alignment horizontal="center" wrapText="1"/>
    </xf>
    <xf numFmtId="0" fontId="3" fillId="0" borderId="17" xfId="0" applyFont="1" applyBorder="1" applyAlignment="1">
      <alignment horizontal="center" wrapText="1"/>
    </xf>
    <xf numFmtId="0" fontId="3" fillId="0" borderId="3" xfId="0" applyFont="1" applyBorder="1" applyAlignment="1">
      <alignment horizontal="right" wrapText="1"/>
    </xf>
    <xf numFmtId="0" fontId="3" fillId="2" borderId="7" xfId="0" applyFont="1" applyFill="1" applyBorder="1" applyAlignment="1">
      <alignment horizontal="center" wrapText="1"/>
    </xf>
    <xf numFmtId="0" fontId="3" fillId="2" borderId="17" xfId="0" applyFont="1" applyFill="1" applyBorder="1" applyAlignment="1">
      <alignment horizontal="center" wrapText="1"/>
    </xf>
    <xf numFmtId="0" fontId="3" fillId="0" borderId="12" xfId="0" applyFont="1" applyBorder="1" applyAlignment="1">
      <alignment horizontal="right" wrapText="1"/>
    </xf>
    <xf numFmtId="0" fontId="3" fillId="2" borderId="6" xfId="0" applyFont="1" applyFill="1" applyBorder="1" applyAlignment="1">
      <alignment horizontal="center" wrapText="1"/>
    </xf>
    <xf numFmtId="0" fontId="3" fillId="2" borderId="18" xfId="0" applyFont="1" applyFill="1" applyBorder="1" applyAlignment="1">
      <alignment horizontal="center" wrapText="1"/>
    </xf>
    <xf numFmtId="0" fontId="3" fillId="0" borderId="10" xfId="0" applyFont="1" applyBorder="1" applyAlignment="1">
      <alignment horizontal="center" wrapText="1"/>
    </xf>
    <xf numFmtId="49" fontId="3" fillId="0" borderId="15" xfId="0" applyNumberFormat="1" applyFont="1" applyBorder="1" applyAlignment="1">
      <alignment horizontal="right" wrapText="1"/>
    </xf>
    <xf numFmtId="0" fontId="5" fillId="0" borderId="3" xfId="0" applyFont="1" applyBorder="1" applyAlignment="1">
      <alignment horizontal="left" vertical="center" wrapText="1"/>
    </xf>
    <xf numFmtId="0" fontId="3" fillId="0" borderId="4" xfId="0" applyFont="1" applyBorder="1" applyAlignment="1">
      <alignment horizontal="center" wrapText="1"/>
    </xf>
    <xf numFmtId="0" fontId="3" fillId="0" borderId="3" xfId="0" applyFont="1" applyBorder="1" applyAlignment="1">
      <alignment horizontal="center" wrapText="1"/>
    </xf>
    <xf numFmtId="0" fontId="3" fillId="0" borderId="9" xfId="0" applyFont="1" applyBorder="1" applyAlignment="1">
      <alignment wrapText="1"/>
    </xf>
    <xf numFmtId="0" fontId="5" fillId="0" borderId="5" xfId="0" applyFont="1" applyBorder="1" applyAlignment="1">
      <alignment horizontal="left" wrapText="1"/>
    </xf>
    <xf numFmtId="0" fontId="3" fillId="0" borderId="13" xfId="0" applyFont="1" applyBorder="1" applyAlignment="1">
      <alignment horizontal="left" wrapText="1"/>
    </xf>
    <xf numFmtId="0" fontId="3" fillId="0" borderId="13" xfId="0" applyFont="1" applyBorder="1" applyAlignment="1">
      <alignment wrapText="1"/>
    </xf>
    <xf numFmtId="0" fontId="3" fillId="0" borderId="26" xfId="0" applyFont="1" applyBorder="1" applyAlignment="1">
      <alignment wrapText="1"/>
    </xf>
    <xf numFmtId="0" fontId="6" fillId="0" borderId="9" xfId="0" applyFont="1" applyBorder="1" applyAlignment="1">
      <alignment horizontal="left" wrapText="1"/>
    </xf>
    <xf numFmtId="0" fontId="6" fillId="0" borderId="4" xfId="0" applyFont="1" applyBorder="1" applyAlignment="1">
      <alignment horizontal="center" wrapText="1"/>
    </xf>
    <xf numFmtId="0" fontId="6" fillId="0" borderId="3" xfId="0" applyFont="1" applyBorder="1" applyAlignment="1">
      <alignment horizontal="center" wrapText="1"/>
    </xf>
    <xf numFmtId="0" fontId="3" fillId="0" borderId="27" xfId="0" applyFont="1" applyBorder="1" applyAlignment="1">
      <alignment wrapText="1"/>
    </xf>
    <xf numFmtId="0" fontId="6" fillId="0" borderId="10" xfId="0" applyFont="1" applyBorder="1" applyAlignment="1">
      <alignment horizontal="left" wrapText="1"/>
    </xf>
    <xf numFmtId="0" fontId="6" fillId="0" borderId="8" xfId="0" applyFont="1" applyBorder="1" applyAlignment="1">
      <alignment horizontal="center" wrapText="1"/>
    </xf>
    <xf numFmtId="0" fontId="6" fillId="0" borderId="12" xfId="0" applyFont="1" applyBorder="1" applyAlignment="1">
      <alignment horizontal="center" wrapText="1"/>
    </xf>
    <xf numFmtId="0" fontId="3" fillId="0" borderId="10" xfId="0" applyFont="1" applyBorder="1" applyAlignment="1">
      <alignment wrapText="1"/>
    </xf>
    <xf numFmtId="0" fontId="3" fillId="0" borderId="26" xfId="0" applyFont="1" applyBorder="1" applyAlignment="1">
      <alignment horizontal="right" wrapText="1"/>
    </xf>
    <xf numFmtId="0" fontId="4" fillId="0" borderId="26" xfId="0" applyFont="1" applyBorder="1" applyAlignment="1">
      <alignment wrapText="1"/>
    </xf>
    <xf numFmtId="0" fontId="3" fillId="0" borderId="30" xfId="0" applyFont="1" applyBorder="1" applyAlignment="1">
      <alignment wrapText="1"/>
    </xf>
    <xf numFmtId="0" fontId="3" fillId="0" borderId="8" xfId="0" applyFont="1" applyBorder="1" applyAlignment="1">
      <alignment wrapText="1"/>
    </xf>
    <xf numFmtId="0" fontId="3" fillId="0" borderId="4" xfId="0" applyFont="1" applyBorder="1" applyAlignment="1">
      <alignment wrapText="1"/>
    </xf>
    <xf numFmtId="0" fontId="3" fillId="0" borderId="2" xfId="0" applyFont="1" applyBorder="1" applyAlignment="1">
      <alignment horizontal="center" wrapText="1"/>
    </xf>
    <xf numFmtId="0" fontId="3" fillId="0" borderId="5" xfId="0" applyFont="1" applyBorder="1" applyAlignment="1">
      <alignment horizontal="center" wrapText="1"/>
    </xf>
    <xf numFmtId="0" fontId="3" fillId="0" borderId="36" xfId="0" applyFont="1" applyBorder="1" applyAlignment="1">
      <alignment wrapText="1"/>
    </xf>
    <xf numFmtId="0" fontId="3" fillId="0" borderId="12" xfId="0" applyFont="1" applyBorder="1" applyAlignment="1">
      <alignment horizontal="center" wrapText="1"/>
    </xf>
    <xf numFmtId="0" fontId="3" fillId="0" borderId="2" xfId="0" applyFont="1" applyBorder="1" applyAlignment="1">
      <alignment wrapText="1"/>
    </xf>
    <xf numFmtId="0" fontId="3" fillId="0" borderId="5" xfId="0" applyFont="1" applyBorder="1" applyAlignment="1">
      <alignment wrapText="1"/>
    </xf>
    <xf numFmtId="49" fontId="3" fillId="0" borderId="15" xfId="0" applyNumberFormat="1" applyFont="1" applyBorder="1" applyAlignment="1">
      <alignment horizontal="left" wrapText="1"/>
    </xf>
    <xf numFmtId="0" fontId="3" fillId="0" borderId="13" xfId="0" applyFont="1" applyBorder="1" applyAlignment="1">
      <alignment horizontal="center" wrapText="1"/>
    </xf>
    <xf numFmtId="0" fontId="13" fillId="5" borderId="15" xfId="0" applyFont="1" applyFill="1" applyBorder="1"/>
    <xf numFmtId="0" fontId="3" fillId="2" borderId="29" xfId="0" applyFont="1" applyFill="1" applyBorder="1"/>
    <xf numFmtId="0" fontId="3" fillId="0" borderId="26" xfId="0" applyFont="1" applyBorder="1" applyAlignment="1">
      <alignment horizontal="center" vertical="center"/>
    </xf>
    <xf numFmtId="0" fontId="3" fillId="0" borderId="0" xfId="0" applyFont="1" applyAlignment="1">
      <alignment horizontal="center" vertical="center"/>
    </xf>
    <xf numFmtId="0" fontId="3" fillId="0" borderId="29" xfId="0" applyFont="1" applyBorder="1" applyAlignment="1">
      <alignment horizontal="center" vertical="center"/>
    </xf>
    <xf numFmtId="0" fontId="3" fillId="5" borderId="29" xfId="0" applyFont="1" applyFill="1" applyBorder="1"/>
    <xf numFmtId="0" fontId="3" fillId="4" borderId="29" xfId="0" applyFont="1" applyFill="1" applyBorder="1"/>
    <xf numFmtId="0" fontId="3" fillId="6" borderId="26" xfId="0" applyFont="1" applyFill="1" applyBorder="1"/>
    <xf numFmtId="0" fontId="3" fillId="6" borderId="0" xfId="0" applyFont="1" applyFill="1"/>
    <xf numFmtId="0" fontId="3" fillId="6" borderId="29" xfId="0" applyFont="1" applyFill="1" applyBorder="1"/>
    <xf numFmtId="0" fontId="3" fillId="5" borderId="29" xfId="0" applyFont="1" applyFill="1" applyBorder="1" applyAlignment="1">
      <alignment horizontal="left"/>
    </xf>
    <xf numFmtId="0" fontId="5" fillId="0" borderId="47" xfId="0" applyFont="1" applyBorder="1" applyAlignment="1">
      <alignment horizontal="left" wrapText="1"/>
    </xf>
    <xf numFmtId="0" fontId="6" fillId="0" borderId="48" xfId="0" applyFont="1" applyBorder="1" applyAlignment="1">
      <alignment horizontal="left" wrapText="1"/>
    </xf>
    <xf numFmtId="0" fontId="6" fillId="0" borderId="49" xfId="0" applyFont="1" applyBorder="1" applyAlignment="1">
      <alignment horizontal="center" wrapText="1"/>
    </xf>
    <xf numFmtId="0" fontId="6" fillId="0" borderId="47" xfId="0" applyFont="1" applyBorder="1" applyAlignment="1">
      <alignment horizontal="center" wrapText="1"/>
    </xf>
    <xf numFmtId="0" fontId="3" fillId="7" borderId="48" xfId="0" applyFont="1" applyFill="1" applyBorder="1" applyAlignment="1">
      <alignment horizontal="center" wrapText="1"/>
    </xf>
    <xf numFmtId="0" fontId="3" fillId="0" borderId="48" xfId="0" applyFont="1" applyBorder="1" applyAlignment="1">
      <alignment horizontal="left" wrapText="1"/>
    </xf>
    <xf numFmtId="0" fontId="3" fillId="0" borderId="49" xfId="0" applyFont="1" applyBorder="1" applyAlignment="1">
      <alignment wrapText="1"/>
    </xf>
    <xf numFmtId="0" fontId="3" fillId="0" borderId="47" xfId="0" applyFont="1" applyBorder="1" applyAlignment="1">
      <alignment horizontal="center" wrapText="1"/>
    </xf>
    <xf numFmtId="0" fontId="3" fillId="0" borderId="32" xfId="0" applyFont="1" applyBorder="1" applyAlignment="1">
      <alignment wrapText="1"/>
    </xf>
    <xf numFmtId="0" fontId="4" fillId="2" borderId="1" xfId="0" applyFont="1" applyFill="1" applyBorder="1" applyAlignment="1">
      <alignment horizontal="left" wrapText="1"/>
    </xf>
    <xf numFmtId="0" fontId="4" fillId="2" borderId="34" xfId="0" applyFont="1" applyFill="1" applyBorder="1" applyAlignment="1">
      <alignment horizontal="left" wrapText="1"/>
    </xf>
    <xf numFmtId="0" fontId="3" fillId="0" borderId="27" xfId="0" applyFont="1" applyBorder="1" applyAlignment="1">
      <alignment horizontal="center" wrapText="1"/>
    </xf>
    <xf numFmtId="0" fontId="3" fillId="0" borderId="28" xfId="0" applyFont="1" applyBorder="1" applyAlignment="1">
      <alignment horizontal="center" wrapText="1"/>
    </xf>
    <xf numFmtId="0" fontId="3" fillId="0" borderId="25" xfId="0" applyFont="1" applyBorder="1" applyAlignment="1">
      <alignment horizontal="center" wrapText="1"/>
    </xf>
    <xf numFmtId="49" fontId="3" fillId="0" borderId="26" xfId="0" applyNumberFormat="1" applyFont="1" applyBorder="1" applyAlignment="1">
      <alignment horizontal="center"/>
    </xf>
    <xf numFmtId="49" fontId="3" fillId="0" borderId="0" xfId="0" applyNumberFormat="1" applyFont="1" applyAlignment="1">
      <alignment horizontal="center"/>
    </xf>
    <xf numFmtId="49" fontId="3" fillId="0" borderId="29" xfId="0" applyNumberFormat="1" applyFont="1" applyBorder="1" applyAlignment="1">
      <alignment horizontal="center"/>
    </xf>
    <xf numFmtId="49" fontId="3" fillId="0" borderId="27" xfId="0" applyNumberFormat="1" applyFont="1" applyBorder="1" applyAlignment="1">
      <alignment horizontal="center"/>
    </xf>
    <xf numFmtId="49" fontId="3" fillId="0" borderId="28" xfId="0" applyNumberFormat="1" applyFont="1" applyBorder="1" applyAlignment="1">
      <alignment horizontal="center"/>
    </xf>
    <xf numFmtId="49" fontId="3" fillId="0" borderId="25" xfId="0" applyNumberFormat="1" applyFont="1" applyBorder="1" applyAlignment="1">
      <alignment horizontal="center"/>
    </xf>
    <xf numFmtId="0" fontId="3" fillId="0" borderId="26" xfId="0" applyFont="1" applyBorder="1" applyAlignment="1">
      <alignment horizontal="center" wrapText="1"/>
    </xf>
    <xf numFmtId="0" fontId="3" fillId="0" borderId="29" xfId="0" applyFont="1" applyBorder="1" applyAlignment="1">
      <alignment horizontal="center" wrapText="1"/>
    </xf>
    <xf numFmtId="0" fontId="3" fillId="0" borderId="0" xfId="0" applyFont="1" applyAlignment="1">
      <alignment horizontal="center" wrapText="1"/>
    </xf>
    <xf numFmtId="0" fontId="3" fillId="0" borderId="40" xfId="0" applyFont="1" applyBorder="1" applyAlignment="1">
      <alignment horizontal="center" wrapText="1"/>
    </xf>
    <xf numFmtId="49" fontId="3" fillId="0" borderId="41" xfId="0" applyNumberFormat="1" applyFont="1" applyBorder="1" applyAlignment="1">
      <alignment horizontal="center" wrapText="1"/>
    </xf>
    <xf numFmtId="49" fontId="3" fillId="0" borderId="42" xfId="0" applyNumberFormat="1" applyFont="1" applyBorder="1" applyAlignment="1">
      <alignment horizontal="center" wrapText="1"/>
    </xf>
    <xf numFmtId="49" fontId="3" fillId="0" borderId="43" xfId="0" applyNumberFormat="1" applyFont="1" applyBorder="1" applyAlignment="1">
      <alignment horizontal="center" wrapText="1"/>
    </xf>
    <xf numFmtId="49" fontId="3" fillId="0" borderId="26" xfId="0" applyNumberFormat="1" applyFont="1" applyBorder="1" applyAlignment="1">
      <alignment horizontal="center" wrapText="1"/>
    </xf>
    <xf numFmtId="49" fontId="3" fillId="0" borderId="0" xfId="0" applyNumberFormat="1" applyFont="1" applyAlignment="1">
      <alignment horizontal="center" wrapText="1"/>
    </xf>
    <xf numFmtId="49" fontId="3" fillId="0" borderId="40" xfId="0" applyNumberFormat="1" applyFont="1" applyBorder="1" applyAlignment="1">
      <alignment horizontal="center" wrapText="1"/>
    </xf>
    <xf numFmtId="49" fontId="3" fillId="0" borderId="27" xfId="0" applyNumberFormat="1" applyFont="1" applyBorder="1" applyAlignment="1">
      <alignment horizontal="center" wrapText="1"/>
    </xf>
    <xf numFmtId="49" fontId="3" fillId="0" borderId="28" xfId="0" applyNumberFormat="1" applyFont="1" applyBorder="1" applyAlignment="1">
      <alignment horizontal="center" wrapText="1"/>
    </xf>
    <xf numFmtId="49" fontId="3" fillId="0" borderId="39" xfId="0" applyNumberFormat="1" applyFont="1" applyBorder="1" applyAlignment="1">
      <alignment horizontal="center" wrapText="1"/>
    </xf>
    <xf numFmtId="49" fontId="3" fillId="0" borderId="15" xfId="0" applyNumberFormat="1" applyFont="1" applyBorder="1" applyAlignment="1">
      <alignment horizontal="center"/>
    </xf>
    <xf numFmtId="49" fontId="3" fillId="0" borderId="1" xfId="0" applyNumberFormat="1" applyFont="1" applyBorder="1" applyAlignment="1">
      <alignment horizontal="center"/>
    </xf>
    <xf numFmtId="49" fontId="3" fillId="0" borderId="34" xfId="0" applyNumberFormat="1" applyFont="1" applyBorder="1" applyAlignment="1">
      <alignment horizontal="center"/>
    </xf>
    <xf numFmtId="49" fontId="3" fillId="0" borderId="39" xfId="0" applyNumberFormat="1" applyFont="1" applyBorder="1" applyAlignment="1">
      <alignment horizontal="center"/>
    </xf>
    <xf numFmtId="0" fontId="4" fillId="5" borderId="1" xfId="0" applyFont="1" applyFill="1" applyBorder="1" applyAlignment="1">
      <alignment horizontal="left" wrapText="1"/>
    </xf>
    <xf numFmtId="0" fontId="4" fillId="5" borderId="34" xfId="0" applyFont="1" applyFill="1" applyBorder="1" applyAlignment="1">
      <alignment horizontal="left" wrapText="1"/>
    </xf>
    <xf numFmtId="0" fontId="7" fillId="6" borderId="21" xfId="0" applyFont="1" applyFill="1" applyBorder="1" applyAlignment="1">
      <alignment horizontal="left" wrapText="1"/>
    </xf>
    <xf numFmtId="0" fontId="7" fillId="6" borderId="33" xfId="0" applyFont="1" applyFill="1" applyBorder="1" applyAlignment="1">
      <alignment horizontal="left" wrapText="1"/>
    </xf>
    <xf numFmtId="0" fontId="7" fillId="6" borderId="32" xfId="0" applyFont="1" applyFill="1" applyBorder="1" applyAlignment="1">
      <alignment horizontal="left" wrapText="1"/>
    </xf>
    <xf numFmtId="0" fontId="4" fillId="6" borderId="21" xfId="0" applyFont="1" applyFill="1" applyBorder="1" applyAlignment="1">
      <alignment horizontal="left" wrapText="1"/>
    </xf>
    <xf numFmtId="0" fontId="4" fillId="6" borderId="33" xfId="0" applyFont="1" applyFill="1" applyBorder="1" applyAlignment="1">
      <alignment horizontal="left" wrapText="1"/>
    </xf>
    <xf numFmtId="0" fontId="4" fillId="6" borderId="32" xfId="0" applyFont="1" applyFill="1" applyBorder="1" applyAlignment="1">
      <alignment horizontal="left" wrapText="1"/>
    </xf>
    <xf numFmtId="0" fontId="4" fillId="5" borderId="33" xfId="0" applyFont="1" applyFill="1" applyBorder="1" applyAlignment="1">
      <alignment horizontal="left"/>
    </xf>
    <xf numFmtId="0" fontId="4" fillId="5" borderId="32" xfId="0" applyFont="1" applyFill="1" applyBorder="1" applyAlignment="1">
      <alignment horizontal="left"/>
    </xf>
    <xf numFmtId="0" fontId="4" fillId="5" borderId="33" xfId="0" applyFont="1" applyFill="1" applyBorder="1" applyAlignment="1">
      <alignment horizontal="left" wrapText="1"/>
    </xf>
    <xf numFmtId="0" fontId="4" fillId="5" borderId="32" xfId="0" applyFont="1" applyFill="1" applyBorder="1" applyAlignment="1">
      <alignment horizontal="left" wrapText="1"/>
    </xf>
    <xf numFmtId="0" fontId="4" fillId="4" borderId="35" xfId="0" applyFont="1" applyFill="1" applyBorder="1" applyAlignment="1">
      <alignment horizontal="left" wrapText="1"/>
    </xf>
    <xf numFmtId="0" fontId="4" fillId="4" borderId="36" xfId="0" applyFont="1" applyFill="1" applyBorder="1" applyAlignment="1">
      <alignment horizontal="left" wrapText="1"/>
    </xf>
    <xf numFmtId="0" fontId="4" fillId="4" borderId="1" xfId="0" applyFont="1" applyFill="1" applyBorder="1" applyAlignment="1">
      <alignment horizontal="left" wrapText="1"/>
    </xf>
    <xf numFmtId="0" fontId="4" fillId="4" borderId="34" xfId="0" applyFont="1" applyFill="1" applyBorder="1" applyAlignment="1">
      <alignment horizontal="left" wrapText="1"/>
    </xf>
    <xf numFmtId="0" fontId="4" fillId="4" borderId="42" xfId="0" applyFont="1" applyFill="1" applyBorder="1" applyAlignment="1">
      <alignment horizontal="left" wrapText="1"/>
    </xf>
    <xf numFmtId="0" fontId="4" fillId="4" borderId="43" xfId="0" applyFont="1" applyFill="1" applyBorder="1" applyAlignment="1">
      <alignment horizontal="left" wrapText="1"/>
    </xf>
    <xf numFmtId="0" fontId="4" fillId="3" borderId="15" xfId="0" applyFont="1" applyFill="1" applyBorder="1" applyAlignment="1">
      <alignment horizontal="left" wrapText="1"/>
    </xf>
    <xf numFmtId="0" fontId="4" fillId="3" borderId="1" xfId="0" applyFont="1" applyFill="1" applyBorder="1" applyAlignment="1">
      <alignment horizontal="left" wrapText="1"/>
    </xf>
    <xf numFmtId="0" fontId="4" fillId="3" borderId="34" xfId="0" applyFont="1" applyFill="1" applyBorder="1" applyAlignment="1">
      <alignment horizontal="left" wrapText="1"/>
    </xf>
    <xf numFmtId="0" fontId="3" fillId="0" borderId="23" xfId="0" applyFont="1" applyBorder="1" applyAlignment="1">
      <alignment horizontal="center" wrapText="1"/>
    </xf>
    <xf numFmtId="0" fontId="3" fillId="0" borderId="36" xfId="0" applyFont="1" applyBorder="1" applyAlignment="1">
      <alignment horizontal="center" wrapText="1"/>
    </xf>
    <xf numFmtId="0" fontId="3" fillId="0" borderId="23" xfId="0" applyFont="1" applyBorder="1" applyAlignment="1">
      <alignment horizontal="center"/>
    </xf>
    <xf numFmtId="0" fontId="3" fillId="0" borderId="36" xfId="0" applyFont="1" applyBorder="1" applyAlignment="1">
      <alignment horizontal="center"/>
    </xf>
    <xf numFmtId="0" fontId="3" fillId="0" borderId="27" xfId="0" applyFont="1" applyBorder="1" applyAlignment="1">
      <alignment horizontal="center"/>
    </xf>
    <xf numFmtId="0" fontId="3" fillId="0" borderId="25" xfId="0" applyFont="1" applyBorder="1" applyAlignment="1">
      <alignment horizontal="center"/>
    </xf>
    <xf numFmtId="49" fontId="3" fillId="0" borderId="15" xfId="0" applyNumberFormat="1" applyFont="1" applyBorder="1" applyAlignment="1">
      <alignment horizontal="center" wrapText="1"/>
    </xf>
    <xf numFmtId="49" fontId="3" fillId="0" borderId="1" xfId="0" applyNumberFormat="1" applyFont="1" applyBorder="1" applyAlignment="1">
      <alignment horizontal="center" wrapText="1"/>
    </xf>
    <xf numFmtId="49" fontId="3" fillId="0" borderId="34" xfId="0" applyNumberFormat="1" applyFont="1" applyBorder="1" applyAlignment="1">
      <alignment horizontal="center" wrapText="1"/>
    </xf>
    <xf numFmtId="49" fontId="3" fillId="0" borderId="29" xfId="0" applyNumberFormat="1" applyFont="1" applyBorder="1" applyAlignment="1">
      <alignment horizontal="center" wrapText="1"/>
    </xf>
    <xf numFmtId="49" fontId="3" fillId="0" borderId="25" xfId="0" applyNumberFormat="1" applyFont="1" applyBorder="1" applyAlignment="1">
      <alignment horizontal="center" wrapText="1"/>
    </xf>
    <xf numFmtId="49" fontId="3" fillId="0" borderId="23" xfId="0" applyNumberFormat="1" applyFont="1" applyBorder="1" applyAlignment="1">
      <alignment horizontal="center"/>
    </xf>
    <xf numFmtId="49" fontId="3" fillId="0" borderId="35" xfId="0" applyNumberFormat="1" applyFont="1" applyBorder="1" applyAlignment="1">
      <alignment horizontal="center"/>
    </xf>
    <xf numFmtId="49" fontId="3" fillId="0" borderId="2" xfId="0" applyNumberFormat="1" applyFont="1" applyBorder="1" applyAlignment="1">
      <alignment horizontal="center"/>
    </xf>
    <xf numFmtId="49" fontId="3" fillId="0" borderId="30" xfId="0" applyNumberFormat="1" applyFont="1" applyBorder="1" applyAlignment="1">
      <alignment horizontal="center" wrapText="1"/>
    </xf>
    <xf numFmtId="49" fontId="3" fillId="0" borderId="24" xfId="0" applyNumberFormat="1" applyFont="1" applyBorder="1" applyAlignment="1">
      <alignment horizontal="center" wrapText="1"/>
    </xf>
    <xf numFmtId="0" fontId="4" fillId="0" borderId="46" xfId="0" applyFont="1" applyBorder="1" applyAlignment="1">
      <alignment horizontal="right" vertical="top" wrapText="1"/>
    </xf>
    <xf numFmtId="0" fontId="4" fillId="0" borderId="44" xfId="0" applyFont="1" applyBorder="1" applyAlignment="1">
      <alignment horizontal="right" vertical="top" wrapText="1"/>
    </xf>
    <xf numFmtId="0" fontId="4" fillId="0" borderId="45" xfId="0" applyFont="1" applyBorder="1" applyAlignment="1">
      <alignment horizontal="right" vertical="top" wrapText="1"/>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3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31"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25" xfId="0" applyFont="1" applyFill="1" applyBorder="1" applyAlignment="1">
      <alignment horizontal="center" vertical="center"/>
    </xf>
  </cellXfs>
  <cellStyles count="8">
    <cellStyle name="Hipersaite" xfId="7" builtinId="8"/>
    <cellStyle name="Hipersaite 2" xfId="3" xr:uid="{D1226BFE-3874-4E78-9CD5-77F9419744BF}"/>
    <cellStyle name="Hyperlink 2" xfId="5" xr:uid="{2C32AAD1-487D-46C6-BE96-9C9DAAD4CAB2}"/>
    <cellStyle name="Normal 2" xfId="1" xr:uid="{5926E4A9-011D-4AC6-BAFA-571DD367565B}"/>
    <cellStyle name="Normal 3" xfId="4" xr:uid="{124A9668-C485-4C1B-8EB9-4C7AAA23AD32}"/>
    <cellStyle name="Parasts" xfId="0" builtinId="0"/>
    <cellStyle name="Parasts 2" xfId="2" xr:uid="{8D11DC73-7953-4CE9-B449-9B8B9ACAA0A4}"/>
    <cellStyle name="Parasts 2 2" xfId="6" xr:uid="{FD1AF02F-6D29-4099-9F8F-47AE9710C42C}"/>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lv-LV" sz="1100" b="1"/>
              <a:t>1.1. Vai ir identificēti IKT resursi?</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percentStacked"/>
        <c:varyColors val="0"/>
        <c:ser>
          <c:idx val="0"/>
          <c:order val="0"/>
          <c:tx>
            <c:strRef>
              <c:f>'IT drošības iek.kontr.vide'!$AO$75</c:f>
              <c:strCache>
                <c:ptCount val="1"/>
                <c:pt idx="0">
                  <c:v>Jā</c:v>
                </c:pt>
              </c:strCache>
            </c:strRef>
          </c:tx>
          <c:spPr>
            <a:solidFill>
              <a:schemeClr val="accent3"/>
            </a:solidFill>
            <a:ln>
              <a:noFill/>
            </a:ln>
            <a:effectLst/>
          </c:spPr>
          <c:invertIfNegative val="0"/>
          <c:cat>
            <c:strRef>
              <c:f>'IT drošības iek.kontr.vide'!$AN$87:$AN$90</c:f>
              <c:strCache>
                <c:ptCount val="4"/>
                <c:pt idx="0">
                  <c:v>Identificēti sakaru kanāli</c:v>
                </c:pt>
                <c:pt idx="1">
                  <c:v>Identificēts programmnodrošinājums</c:v>
                </c:pt>
                <c:pt idx="2">
                  <c:v>Identificētas IS</c:v>
                </c:pt>
                <c:pt idx="3">
                  <c:v>Identificēta IKT infrastruktūra</c:v>
                </c:pt>
              </c:strCache>
            </c:strRef>
          </c:cat>
          <c:val>
            <c:numRef>
              <c:f>'IT drošības iek.kontr.vide'!$AO$87:$AO$90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E115-49F8-B3DB-90189FD10E9F}"/>
            </c:ext>
          </c:extLst>
        </c:ser>
        <c:ser>
          <c:idx val="1"/>
          <c:order val="1"/>
          <c:tx>
            <c:strRef>
              <c:f>'IT drošības iek.kontr.vide'!$AP$75</c:f>
              <c:strCache>
                <c:ptCount val="1"/>
                <c:pt idx="0">
                  <c:v>Daļēji</c:v>
                </c:pt>
              </c:strCache>
            </c:strRef>
          </c:tx>
          <c:spPr>
            <a:solidFill>
              <a:srgbClr val="FFC000"/>
            </a:solidFill>
            <a:ln>
              <a:noFill/>
            </a:ln>
            <a:effectLst/>
          </c:spPr>
          <c:invertIfNegative val="0"/>
          <c:cat>
            <c:strRef>
              <c:f>'IT drošības iek.kontr.vide'!$AN$87:$AN$90</c:f>
              <c:strCache>
                <c:ptCount val="4"/>
                <c:pt idx="0">
                  <c:v>Identificēti sakaru kanāli</c:v>
                </c:pt>
                <c:pt idx="1">
                  <c:v>Identificēts programmnodrošinājums</c:v>
                </c:pt>
                <c:pt idx="2">
                  <c:v>Identificētas IS</c:v>
                </c:pt>
                <c:pt idx="3">
                  <c:v>Identificēta IKT infrastruktūra</c:v>
                </c:pt>
              </c:strCache>
            </c:strRef>
          </c:cat>
          <c:val>
            <c:numRef>
              <c:f>'IT drošības iek.kontr.vide'!$AP$87:$AP$90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E115-49F8-B3DB-90189FD10E9F}"/>
            </c:ext>
          </c:extLst>
        </c:ser>
        <c:ser>
          <c:idx val="2"/>
          <c:order val="2"/>
          <c:tx>
            <c:strRef>
              <c:f>'IT drošības iek.kontr.vide'!$AQ$75</c:f>
              <c:strCache>
                <c:ptCount val="1"/>
                <c:pt idx="0">
                  <c:v>Nē</c:v>
                </c:pt>
              </c:strCache>
            </c:strRef>
          </c:tx>
          <c:spPr>
            <a:solidFill>
              <a:schemeClr val="accent2"/>
            </a:solidFill>
            <a:ln>
              <a:noFill/>
            </a:ln>
            <a:effectLst/>
          </c:spPr>
          <c:invertIfNegative val="0"/>
          <c:cat>
            <c:strRef>
              <c:f>'IT drošības iek.kontr.vide'!$AN$87:$AN$90</c:f>
              <c:strCache>
                <c:ptCount val="4"/>
                <c:pt idx="0">
                  <c:v>Identificēti sakaru kanāli</c:v>
                </c:pt>
                <c:pt idx="1">
                  <c:v>Identificēts programmnodrošinājums</c:v>
                </c:pt>
                <c:pt idx="2">
                  <c:v>Identificētas IS</c:v>
                </c:pt>
                <c:pt idx="3">
                  <c:v>Identificēta IKT infrastruktūra</c:v>
                </c:pt>
              </c:strCache>
            </c:strRef>
          </c:cat>
          <c:val>
            <c:numRef>
              <c:f>'IT drošības iek.kontr.vide'!$AQ$87:$AQ$90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E115-49F8-B3DB-90189FD10E9F}"/>
            </c:ext>
          </c:extLst>
        </c:ser>
        <c:ser>
          <c:idx val="3"/>
          <c:order val="3"/>
          <c:tx>
            <c:strRef>
              <c:f>'IT drošības iek.kontr.vide'!$AR$75</c:f>
              <c:strCache>
                <c:ptCount val="1"/>
                <c:pt idx="0">
                  <c:v>Nav informācijas</c:v>
                </c:pt>
              </c:strCache>
            </c:strRef>
          </c:tx>
          <c:spPr>
            <a:solidFill>
              <a:schemeClr val="accent4"/>
            </a:solidFill>
            <a:ln>
              <a:noFill/>
            </a:ln>
            <a:effectLst/>
          </c:spPr>
          <c:invertIfNegative val="0"/>
          <c:cat>
            <c:strRef>
              <c:f>'IT drošības iek.kontr.vide'!$AN$87:$AN$90</c:f>
              <c:strCache>
                <c:ptCount val="4"/>
                <c:pt idx="0">
                  <c:v>Identificēti sakaru kanāli</c:v>
                </c:pt>
                <c:pt idx="1">
                  <c:v>Identificēts programmnodrošinājums</c:v>
                </c:pt>
                <c:pt idx="2">
                  <c:v>Identificētas IS</c:v>
                </c:pt>
                <c:pt idx="3">
                  <c:v>Identificēta IKT infrastruktūra</c:v>
                </c:pt>
              </c:strCache>
            </c:strRef>
          </c:cat>
          <c:val>
            <c:numRef>
              <c:f>'IT drošības iek.kontr.vide'!$AR$87:$AR$90</c:f>
              <c:numCache>
                <c:formatCode>General</c:formatCode>
                <c:ptCount val="4"/>
                <c:pt idx="0">
                  <c:v>1</c:v>
                </c:pt>
                <c:pt idx="1">
                  <c:v>1</c:v>
                </c:pt>
                <c:pt idx="2">
                  <c:v>1</c:v>
                </c:pt>
                <c:pt idx="3">
                  <c:v>1</c:v>
                </c:pt>
              </c:numCache>
            </c:numRef>
          </c:val>
          <c:extLst>
            <c:ext xmlns:c16="http://schemas.microsoft.com/office/drawing/2014/chart" uri="{C3380CC4-5D6E-409C-BE32-E72D297353CC}">
              <c16:uniqueId val="{00000000-3DA3-450E-9BFF-21CFFE1A414D}"/>
            </c:ext>
          </c:extLst>
        </c:ser>
        <c:dLbls>
          <c:showLegendKey val="0"/>
          <c:showVal val="0"/>
          <c:showCatName val="0"/>
          <c:showSerName val="0"/>
          <c:showPercent val="0"/>
          <c:showBubbleSize val="0"/>
        </c:dLbls>
        <c:gapWidth val="150"/>
        <c:overlap val="100"/>
        <c:axId val="1091199871"/>
        <c:axId val="1091200351"/>
      </c:barChart>
      <c:catAx>
        <c:axId val="10911998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091200351"/>
        <c:crosses val="autoZero"/>
        <c:auto val="1"/>
        <c:lblAlgn val="ctr"/>
        <c:lblOffset val="100"/>
        <c:noMultiLvlLbl val="0"/>
      </c:catAx>
      <c:valAx>
        <c:axId val="1091200351"/>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09119987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lv-LV" sz="1100" b="1"/>
              <a:t>3.</a:t>
            </a:r>
            <a:r>
              <a:rPr lang="lv-LV" sz="1100" b="1" baseline="0"/>
              <a:t> </a:t>
            </a:r>
            <a:r>
              <a:rPr lang="lv-LV" sz="1100" b="1"/>
              <a:t>Vai atbildīgajam par IT drošību tiek nodrošinātas apmācības? </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percentStacked"/>
        <c:varyColors val="0"/>
        <c:ser>
          <c:idx val="0"/>
          <c:order val="0"/>
          <c:tx>
            <c:strRef>
              <c:f>'IT drošības iek.kontr.vide'!$AO$75</c:f>
              <c:strCache>
                <c:ptCount val="1"/>
                <c:pt idx="0">
                  <c:v>Jā</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'IT drošības iek.kontr.vide'!$AN$230</c:f>
              <c:numCache>
                <c:formatCode>General</c:formatCode>
                <c:ptCount val="1"/>
              </c:numCache>
            </c:numRef>
          </c:cat>
          <c:val>
            <c:numRef>
              <c:f>'IT drošības iek.kontr.vide'!$AO$230</c:f>
              <c:numCache>
                <c:formatCode>General</c:formatCode>
                <c:ptCount val="1"/>
                <c:pt idx="0">
                  <c:v>0</c:v>
                </c:pt>
              </c:numCache>
            </c:numRef>
          </c:val>
          <c:extLst>
            <c:ext xmlns:c16="http://schemas.microsoft.com/office/drawing/2014/chart" uri="{C3380CC4-5D6E-409C-BE32-E72D297353CC}">
              <c16:uniqueId val="{00000000-D117-490C-8041-8E588AD881B3}"/>
            </c:ext>
          </c:extLst>
        </c:ser>
        <c:ser>
          <c:idx val="2"/>
          <c:order val="1"/>
          <c:tx>
            <c:strRef>
              <c:f>'IT drošības iek.kontr.vide'!$AQ$75</c:f>
              <c:strCache>
                <c:ptCount val="1"/>
                <c:pt idx="0">
                  <c:v>Nē</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'IT drošības iek.kontr.vide'!$AN$230</c:f>
              <c:numCache>
                <c:formatCode>General</c:formatCode>
                <c:ptCount val="1"/>
              </c:numCache>
            </c:numRef>
          </c:cat>
          <c:val>
            <c:numRef>
              <c:f>'IT drošības iek.kontr.vide'!$AQ$230</c:f>
              <c:numCache>
                <c:formatCode>General</c:formatCode>
                <c:ptCount val="1"/>
                <c:pt idx="0">
                  <c:v>0</c:v>
                </c:pt>
              </c:numCache>
            </c:numRef>
          </c:val>
          <c:extLst>
            <c:ext xmlns:c16="http://schemas.microsoft.com/office/drawing/2014/chart" uri="{C3380CC4-5D6E-409C-BE32-E72D297353CC}">
              <c16:uniqueId val="{00000002-D117-490C-8041-8E588AD881B3}"/>
            </c:ext>
          </c:extLst>
        </c:ser>
        <c:ser>
          <c:idx val="3"/>
          <c:order val="2"/>
          <c:tx>
            <c:strRef>
              <c:f>'IT drošības iek.kontr.vide'!$AR$75</c:f>
              <c:strCache>
                <c:ptCount val="1"/>
                <c:pt idx="0">
                  <c:v>Nav informācijas</c:v>
                </c:pt>
              </c:strCache>
            </c:strRef>
          </c:tx>
          <c:spPr>
            <a:solidFill>
              <a:schemeClr val="accent4"/>
            </a:solidFill>
            <a:ln>
              <a:noFill/>
            </a:ln>
            <a:effectLst/>
          </c:spPr>
          <c:invertIfNegative val="0"/>
          <c:cat>
            <c:numRef>
              <c:f>'IT drošības iek.kontr.vide'!$AN$230</c:f>
              <c:numCache>
                <c:formatCode>General</c:formatCode>
                <c:ptCount val="1"/>
              </c:numCache>
            </c:numRef>
          </c:cat>
          <c:val>
            <c:numRef>
              <c:f>'IT drošības iek.kontr.vide'!$AR$230</c:f>
              <c:numCache>
                <c:formatCode>General</c:formatCode>
                <c:ptCount val="1"/>
                <c:pt idx="0">
                  <c:v>1</c:v>
                </c:pt>
              </c:numCache>
            </c:numRef>
          </c:val>
          <c:extLst>
            <c:ext xmlns:c16="http://schemas.microsoft.com/office/drawing/2014/chart" uri="{C3380CC4-5D6E-409C-BE32-E72D297353CC}">
              <c16:uniqueId val="{00000000-ADE1-4CAE-A302-A8CACCAB75A0}"/>
            </c:ext>
          </c:extLst>
        </c:ser>
        <c:dLbls>
          <c:showLegendKey val="0"/>
          <c:showVal val="0"/>
          <c:showCatName val="0"/>
          <c:showSerName val="0"/>
          <c:showPercent val="0"/>
          <c:showBubbleSize val="0"/>
        </c:dLbls>
        <c:gapWidth val="150"/>
        <c:overlap val="100"/>
        <c:axId val="1035959279"/>
        <c:axId val="1035959759"/>
      </c:barChart>
      <c:catAx>
        <c:axId val="10359592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035959759"/>
        <c:crosses val="autoZero"/>
        <c:auto val="1"/>
        <c:lblAlgn val="ctr"/>
        <c:lblOffset val="100"/>
        <c:noMultiLvlLbl val="0"/>
      </c:catAx>
      <c:valAx>
        <c:axId val="1035959759"/>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0359592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lv-LV" sz="1100" b="1"/>
              <a:t>1.4-1.1 Vai</a:t>
            </a:r>
            <a:r>
              <a:rPr lang="lv-LV" sz="1100" b="1" baseline="0"/>
              <a:t>, izstrādājot sistēmas drošības politiku, </a:t>
            </a:r>
            <a:r>
              <a:rPr lang="lv-LV" sz="1100" b="1" i="0" u="none" strike="noStrike" baseline="0">
                <a:effectLst/>
              </a:rPr>
              <a:t>ievērotas papildus prasības paaugstinātām drošības IS</a:t>
            </a:r>
            <a:r>
              <a:rPr lang="lv-LV" sz="1100" b="1" baseline="0"/>
              <a:t>?</a:t>
            </a:r>
            <a:endParaRPr lang="lv-LV" sz="1100" b="1"/>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percentStacked"/>
        <c:varyColors val="0"/>
        <c:ser>
          <c:idx val="0"/>
          <c:order val="0"/>
          <c:tx>
            <c:strRef>
              <c:f>'IT drošības iek.kontr.vide'!$AO$75</c:f>
              <c:strCache>
                <c:ptCount val="1"/>
                <c:pt idx="0">
                  <c:v>Jā</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iek.kontr.vide'!$AN$128:$AN$135</c:f>
              <c:strCache>
                <c:ptCount val="8"/>
                <c:pt idx="0">
                  <c:v>Citi raksturlielumi</c:v>
                </c:pt>
                <c:pt idx="1">
                  <c:v>IKT infrastruktūras un IS izmitināšana</c:v>
                </c:pt>
                <c:pt idx="2">
                  <c:v>Datu rezerves kopēšana un atjaunošana</c:v>
                </c:pt>
                <c:pt idx="3">
                  <c:v>E-pasts</c:v>
                </c:pt>
                <c:pt idx="4">
                  <c:v>Atjauninājumi un pretvīrusu funkcionalitāte</c:v>
                </c:pt>
                <c:pt idx="5">
                  <c:v>Auditācijas pieraksti</c:v>
                </c:pt>
                <c:pt idx="6">
                  <c:v>Paroles</c:v>
                </c:pt>
                <c:pt idx="7">
                  <c:v>Lietotāju konti un piekļuves tiesības</c:v>
                </c:pt>
              </c:strCache>
            </c:strRef>
          </c:cat>
          <c:val>
            <c:numRef>
              <c:f>'IT drošības iek.kontr.vide'!$AO$128:$AO$135</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0FD5-4DC0-BC84-24FC850A82B8}"/>
            </c:ext>
          </c:extLst>
        </c:ser>
        <c:ser>
          <c:idx val="1"/>
          <c:order val="1"/>
          <c:tx>
            <c:strRef>
              <c:f>'IT drošības iek.kontr.vide'!$AP$75</c:f>
              <c:strCache>
                <c:ptCount val="1"/>
                <c:pt idx="0">
                  <c:v>Daļēji</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iek.kontr.vide'!$AN$128:$AN$135</c:f>
              <c:strCache>
                <c:ptCount val="8"/>
                <c:pt idx="0">
                  <c:v>Citi raksturlielumi</c:v>
                </c:pt>
                <c:pt idx="1">
                  <c:v>IKT infrastruktūras un IS izmitināšana</c:v>
                </c:pt>
                <c:pt idx="2">
                  <c:v>Datu rezerves kopēšana un atjaunošana</c:v>
                </c:pt>
                <c:pt idx="3">
                  <c:v>E-pasts</c:v>
                </c:pt>
                <c:pt idx="4">
                  <c:v>Atjauninājumi un pretvīrusu funkcionalitāte</c:v>
                </c:pt>
                <c:pt idx="5">
                  <c:v>Auditācijas pieraksti</c:v>
                </c:pt>
                <c:pt idx="6">
                  <c:v>Paroles</c:v>
                </c:pt>
                <c:pt idx="7">
                  <c:v>Lietotāju konti un piekļuves tiesības</c:v>
                </c:pt>
              </c:strCache>
            </c:strRef>
          </c:cat>
          <c:val>
            <c:numRef>
              <c:f>'IT drošības iek.kontr.vide'!$AP$128:$AP$135</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0FD5-4DC0-BC84-24FC850A82B8}"/>
            </c:ext>
          </c:extLst>
        </c:ser>
        <c:ser>
          <c:idx val="2"/>
          <c:order val="2"/>
          <c:tx>
            <c:strRef>
              <c:f>'IT drošības iek.kontr.vide'!$AQ$75</c:f>
              <c:strCache>
                <c:ptCount val="1"/>
                <c:pt idx="0">
                  <c:v>Nē</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iek.kontr.vide'!$AN$128:$AN$135</c:f>
              <c:strCache>
                <c:ptCount val="8"/>
                <c:pt idx="0">
                  <c:v>Citi raksturlielumi</c:v>
                </c:pt>
                <c:pt idx="1">
                  <c:v>IKT infrastruktūras un IS izmitināšana</c:v>
                </c:pt>
                <c:pt idx="2">
                  <c:v>Datu rezerves kopēšana un atjaunošana</c:v>
                </c:pt>
                <c:pt idx="3">
                  <c:v>E-pasts</c:v>
                </c:pt>
                <c:pt idx="4">
                  <c:v>Atjauninājumi un pretvīrusu funkcionalitāte</c:v>
                </c:pt>
                <c:pt idx="5">
                  <c:v>Auditācijas pieraksti</c:v>
                </c:pt>
                <c:pt idx="6">
                  <c:v>Paroles</c:v>
                </c:pt>
                <c:pt idx="7">
                  <c:v>Lietotāju konti un piekļuves tiesības</c:v>
                </c:pt>
              </c:strCache>
            </c:strRef>
          </c:cat>
          <c:val>
            <c:numRef>
              <c:f>'IT drošības iek.kontr.vide'!$AQ$128:$AQ$135</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0FD5-4DC0-BC84-24FC850A82B8}"/>
            </c:ext>
          </c:extLst>
        </c:ser>
        <c:ser>
          <c:idx val="3"/>
          <c:order val="3"/>
          <c:tx>
            <c:strRef>
              <c:f>'IT drošības iek.kontr.vide'!$AR$75</c:f>
              <c:strCache>
                <c:ptCount val="1"/>
                <c:pt idx="0">
                  <c:v>Nav informācijas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iek.kontr.vide'!$AN$128:$AN$135</c:f>
              <c:strCache>
                <c:ptCount val="8"/>
                <c:pt idx="0">
                  <c:v>Citi raksturlielumi</c:v>
                </c:pt>
                <c:pt idx="1">
                  <c:v>IKT infrastruktūras un IS izmitināšana</c:v>
                </c:pt>
                <c:pt idx="2">
                  <c:v>Datu rezerves kopēšana un atjaunošana</c:v>
                </c:pt>
                <c:pt idx="3">
                  <c:v>E-pasts</c:v>
                </c:pt>
                <c:pt idx="4">
                  <c:v>Atjauninājumi un pretvīrusu funkcionalitāte</c:v>
                </c:pt>
                <c:pt idx="5">
                  <c:v>Auditācijas pieraksti</c:v>
                </c:pt>
                <c:pt idx="6">
                  <c:v>Paroles</c:v>
                </c:pt>
                <c:pt idx="7">
                  <c:v>Lietotāju konti un piekļuves tiesības</c:v>
                </c:pt>
              </c:strCache>
            </c:strRef>
          </c:cat>
          <c:val>
            <c:numRef>
              <c:f>'IT drošības iek.kontr.vide'!$AR$128:$AR$135</c:f>
              <c:numCache>
                <c:formatCode>General</c:formatCode>
                <c:ptCount val="8"/>
                <c:pt idx="0">
                  <c:v>4</c:v>
                </c:pt>
                <c:pt idx="1">
                  <c:v>2</c:v>
                </c:pt>
                <c:pt idx="2">
                  <c:v>2</c:v>
                </c:pt>
                <c:pt idx="3">
                  <c:v>2</c:v>
                </c:pt>
                <c:pt idx="4">
                  <c:v>2</c:v>
                </c:pt>
                <c:pt idx="5">
                  <c:v>7</c:v>
                </c:pt>
                <c:pt idx="6">
                  <c:v>9</c:v>
                </c:pt>
                <c:pt idx="7">
                  <c:v>5</c:v>
                </c:pt>
              </c:numCache>
            </c:numRef>
          </c:val>
          <c:extLst>
            <c:ext xmlns:c16="http://schemas.microsoft.com/office/drawing/2014/chart" uri="{C3380CC4-5D6E-409C-BE32-E72D297353CC}">
              <c16:uniqueId val="{00000000-FB32-45E0-80E3-32E8E2D477C1}"/>
            </c:ext>
          </c:extLst>
        </c:ser>
        <c:dLbls>
          <c:showLegendKey val="0"/>
          <c:showVal val="0"/>
          <c:showCatName val="0"/>
          <c:showSerName val="0"/>
          <c:showPercent val="0"/>
          <c:showBubbleSize val="0"/>
        </c:dLbls>
        <c:gapWidth val="150"/>
        <c:overlap val="100"/>
        <c:axId val="1128282175"/>
        <c:axId val="125499920"/>
      </c:barChart>
      <c:catAx>
        <c:axId val="112828217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25499920"/>
        <c:crosses val="autoZero"/>
        <c:auto val="1"/>
        <c:lblAlgn val="ctr"/>
        <c:lblOffset val="100"/>
        <c:noMultiLvlLbl val="0"/>
      </c:catAx>
      <c:valAx>
        <c:axId val="12549992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1282821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lv-LV" sz="1100" b="1"/>
              <a:t>1.4-1</a:t>
            </a:r>
            <a:r>
              <a:rPr lang="lv-LV" sz="1100" b="1" baseline="0"/>
              <a:t> Vai IS drošības politika ir izstrādāta, aktualizēta un ietver nepieciešamās sadaļas?</a:t>
            </a:r>
            <a:endParaRPr lang="lv-LV" sz="1100" b="1"/>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percentStacked"/>
        <c:varyColors val="0"/>
        <c:ser>
          <c:idx val="0"/>
          <c:order val="0"/>
          <c:tx>
            <c:strRef>
              <c:f>'IT drošības iek.kontr.vide'!$AO$75</c:f>
              <c:strCache>
                <c:ptCount val="1"/>
                <c:pt idx="0">
                  <c:v>Jā</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'IT drošības iek.kontr.vide'!$AO$120</c:f>
              <c:numCache>
                <c:formatCode>General</c:formatCode>
                <c:ptCount val="1"/>
                <c:pt idx="0">
                  <c:v>0</c:v>
                </c:pt>
              </c:numCache>
            </c:numRef>
          </c:val>
          <c:extLst>
            <c:ext xmlns:c16="http://schemas.microsoft.com/office/drawing/2014/chart" uri="{C3380CC4-5D6E-409C-BE32-E72D297353CC}">
              <c16:uniqueId val="{00000000-9010-4175-AECC-A4F1D23FB50A}"/>
            </c:ext>
          </c:extLst>
        </c:ser>
        <c:ser>
          <c:idx val="1"/>
          <c:order val="1"/>
          <c:tx>
            <c:strRef>
              <c:f>'IT drošības iek.kontr.vide'!$AP$75</c:f>
              <c:strCache>
                <c:ptCount val="1"/>
                <c:pt idx="0">
                  <c:v>Daļēji</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'IT drošības iek.kontr.vide'!$AP$120</c:f>
              <c:numCache>
                <c:formatCode>General</c:formatCode>
                <c:ptCount val="1"/>
                <c:pt idx="0">
                  <c:v>0</c:v>
                </c:pt>
              </c:numCache>
            </c:numRef>
          </c:val>
          <c:extLst>
            <c:ext xmlns:c16="http://schemas.microsoft.com/office/drawing/2014/chart" uri="{C3380CC4-5D6E-409C-BE32-E72D297353CC}">
              <c16:uniqueId val="{00000001-9010-4175-AECC-A4F1D23FB50A}"/>
            </c:ext>
          </c:extLst>
        </c:ser>
        <c:ser>
          <c:idx val="2"/>
          <c:order val="2"/>
          <c:tx>
            <c:strRef>
              <c:f>'IT drošības iek.kontr.vide'!$AQ$75</c:f>
              <c:strCache>
                <c:ptCount val="1"/>
                <c:pt idx="0">
                  <c:v>Nē</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'IT drošības iek.kontr.vide'!$AQ$120</c:f>
              <c:numCache>
                <c:formatCode>General</c:formatCode>
                <c:ptCount val="1"/>
                <c:pt idx="0">
                  <c:v>0</c:v>
                </c:pt>
              </c:numCache>
            </c:numRef>
          </c:val>
          <c:extLst>
            <c:ext xmlns:c16="http://schemas.microsoft.com/office/drawing/2014/chart" uri="{C3380CC4-5D6E-409C-BE32-E72D297353CC}">
              <c16:uniqueId val="{00000002-9010-4175-AECC-A4F1D23FB50A}"/>
            </c:ext>
          </c:extLst>
        </c:ser>
        <c:ser>
          <c:idx val="3"/>
          <c:order val="3"/>
          <c:tx>
            <c:strRef>
              <c:f>'IT drošības iek.kontr.vide'!$AR$75</c:f>
              <c:strCache>
                <c:ptCount val="1"/>
                <c:pt idx="0">
                  <c:v>Nav informācijas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'IT drošības iek.kontr.vide'!$AR$120</c:f>
              <c:numCache>
                <c:formatCode>General</c:formatCode>
                <c:ptCount val="1"/>
                <c:pt idx="0">
                  <c:v>10</c:v>
                </c:pt>
              </c:numCache>
            </c:numRef>
          </c:val>
          <c:extLst>
            <c:ext xmlns:c16="http://schemas.microsoft.com/office/drawing/2014/chart" uri="{C3380CC4-5D6E-409C-BE32-E72D297353CC}">
              <c16:uniqueId val="{00000000-84B3-4379-9B16-2851285E6E21}"/>
            </c:ext>
          </c:extLst>
        </c:ser>
        <c:dLbls>
          <c:showLegendKey val="0"/>
          <c:showVal val="0"/>
          <c:showCatName val="0"/>
          <c:showSerName val="0"/>
          <c:showPercent val="0"/>
          <c:showBubbleSize val="0"/>
        </c:dLbls>
        <c:gapWidth val="150"/>
        <c:overlap val="100"/>
        <c:axId val="617477360"/>
        <c:axId val="617478320"/>
      </c:barChart>
      <c:catAx>
        <c:axId val="617477360"/>
        <c:scaling>
          <c:orientation val="minMax"/>
        </c:scaling>
        <c:delete val="1"/>
        <c:axPos val="l"/>
        <c:majorTickMark val="none"/>
        <c:minorTickMark val="none"/>
        <c:tickLblPos val="nextTo"/>
        <c:crossAx val="617478320"/>
        <c:crosses val="autoZero"/>
        <c:auto val="1"/>
        <c:lblAlgn val="ctr"/>
        <c:lblOffset val="100"/>
        <c:noMultiLvlLbl val="0"/>
      </c:catAx>
      <c:valAx>
        <c:axId val="61747832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6174773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lv-LV" sz="1100" b="1"/>
              <a:t>1.4-2</a:t>
            </a:r>
            <a:r>
              <a:rPr lang="lv-LV" sz="1100" b="1" baseline="0"/>
              <a:t> Vai paaugstinātās drošības IS ir izstrādāti </a:t>
            </a:r>
            <a:r>
              <a:rPr lang="lv-LV" sz="1100" b="1" i="0" u="none" strike="noStrike" baseline="0">
                <a:effectLst/>
              </a:rPr>
              <a:t>sistēmas drošības noteikumi</a:t>
            </a:r>
            <a:r>
              <a:rPr lang="lv-LV" sz="1100" b="1" baseline="0"/>
              <a:t>, tie ir aktualizēti un ietver nepieciešamās sadaļas?</a:t>
            </a:r>
            <a:endParaRPr lang="lv-LV" sz="1100" b="1"/>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percentStacked"/>
        <c:varyColors val="0"/>
        <c:ser>
          <c:idx val="0"/>
          <c:order val="0"/>
          <c:tx>
            <c:strRef>
              <c:f>'IT drošības iek.kontr.vide'!$AO$75</c:f>
              <c:strCache>
                <c:ptCount val="1"/>
                <c:pt idx="0">
                  <c:v>Jā</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'IT drošības iek.kontr.vide'!$AO$121</c:f>
              <c:numCache>
                <c:formatCode>General</c:formatCode>
                <c:ptCount val="1"/>
                <c:pt idx="0">
                  <c:v>0</c:v>
                </c:pt>
              </c:numCache>
            </c:numRef>
          </c:val>
          <c:extLst>
            <c:ext xmlns:c16="http://schemas.microsoft.com/office/drawing/2014/chart" uri="{C3380CC4-5D6E-409C-BE32-E72D297353CC}">
              <c16:uniqueId val="{00000000-9FB1-4677-9536-FDBF9655CB7E}"/>
            </c:ext>
          </c:extLst>
        </c:ser>
        <c:ser>
          <c:idx val="1"/>
          <c:order val="1"/>
          <c:tx>
            <c:strRef>
              <c:f>'IT drošības iek.kontr.vide'!$AP$75</c:f>
              <c:strCache>
                <c:ptCount val="1"/>
                <c:pt idx="0">
                  <c:v>Daļēji</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'IT drošības iek.kontr.vide'!$AP$121</c:f>
              <c:numCache>
                <c:formatCode>General</c:formatCode>
                <c:ptCount val="1"/>
                <c:pt idx="0">
                  <c:v>0</c:v>
                </c:pt>
              </c:numCache>
            </c:numRef>
          </c:val>
          <c:extLst>
            <c:ext xmlns:c16="http://schemas.microsoft.com/office/drawing/2014/chart" uri="{C3380CC4-5D6E-409C-BE32-E72D297353CC}">
              <c16:uniqueId val="{00000001-9FB1-4677-9536-FDBF9655CB7E}"/>
            </c:ext>
          </c:extLst>
        </c:ser>
        <c:ser>
          <c:idx val="2"/>
          <c:order val="2"/>
          <c:tx>
            <c:strRef>
              <c:f>'IT drošības iek.kontr.vide'!$AQ$75</c:f>
              <c:strCache>
                <c:ptCount val="1"/>
                <c:pt idx="0">
                  <c:v>Nē</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'IT drošības iek.kontr.vide'!$AQ$121</c:f>
              <c:numCache>
                <c:formatCode>General</c:formatCode>
                <c:ptCount val="1"/>
                <c:pt idx="0">
                  <c:v>0</c:v>
                </c:pt>
              </c:numCache>
            </c:numRef>
          </c:val>
          <c:extLst>
            <c:ext xmlns:c16="http://schemas.microsoft.com/office/drawing/2014/chart" uri="{C3380CC4-5D6E-409C-BE32-E72D297353CC}">
              <c16:uniqueId val="{00000002-9FB1-4677-9536-FDBF9655CB7E}"/>
            </c:ext>
          </c:extLst>
        </c:ser>
        <c:ser>
          <c:idx val="3"/>
          <c:order val="3"/>
          <c:tx>
            <c:strRef>
              <c:f>'IT drošības iek.kontr.vide'!$AR$75</c:f>
              <c:strCache>
                <c:ptCount val="1"/>
                <c:pt idx="0">
                  <c:v>Nav informācijas</c:v>
                </c:pt>
              </c:strCache>
            </c:strRef>
          </c:tx>
          <c:spPr>
            <a:solidFill>
              <a:schemeClr val="accent4"/>
            </a:solidFill>
            <a:ln>
              <a:noFill/>
            </a:ln>
            <a:effectLst/>
          </c:spPr>
          <c:invertIfNegative val="0"/>
          <c:val>
            <c:numRef>
              <c:f>'IT drošības iek.kontr.vide'!$AR$121</c:f>
              <c:numCache>
                <c:formatCode>General</c:formatCode>
                <c:ptCount val="1"/>
                <c:pt idx="0">
                  <c:v>18</c:v>
                </c:pt>
              </c:numCache>
            </c:numRef>
          </c:val>
          <c:extLst>
            <c:ext xmlns:c16="http://schemas.microsoft.com/office/drawing/2014/chart" uri="{C3380CC4-5D6E-409C-BE32-E72D297353CC}">
              <c16:uniqueId val="{00000000-C361-48E4-80B3-E560F5251131}"/>
            </c:ext>
          </c:extLst>
        </c:ser>
        <c:dLbls>
          <c:showLegendKey val="0"/>
          <c:showVal val="0"/>
          <c:showCatName val="0"/>
          <c:showSerName val="0"/>
          <c:showPercent val="0"/>
          <c:showBubbleSize val="0"/>
        </c:dLbls>
        <c:gapWidth val="150"/>
        <c:overlap val="100"/>
        <c:axId val="617477360"/>
        <c:axId val="617478320"/>
      </c:barChart>
      <c:catAx>
        <c:axId val="617477360"/>
        <c:scaling>
          <c:orientation val="minMax"/>
        </c:scaling>
        <c:delete val="1"/>
        <c:axPos val="l"/>
        <c:majorTickMark val="none"/>
        <c:minorTickMark val="none"/>
        <c:tickLblPos val="nextTo"/>
        <c:crossAx val="617478320"/>
        <c:crosses val="autoZero"/>
        <c:auto val="1"/>
        <c:lblAlgn val="ctr"/>
        <c:lblOffset val="100"/>
        <c:noMultiLvlLbl val="0"/>
      </c:catAx>
      <c:valAx>
        <c:axId val="61747832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6174773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lv-LV" sz="1100" b="1"/>
              <a:t>1.4-3</a:t>
            </a:r>
            <a:r>
              <a:rPr lang="lv-LV" sz="1100" b="1" baseline="0"/>
              <a:t> Vai </a:t>
            </a:r>
            <a:r>
              <a:rPr lang="lv-LV" sz="1100" b="1" i="0" u="none" strike="noStrike" baseline="0">
                <a:effectLst/>
              </a:rPr>
              <a:t>paaugstinātās drošības IS ir izstrādāti </a:t>
            </a:r>
            <a:r>
              <a:rPr lang="lv-LV" sz="1100" b="1" baseline="0"/>
              <a:t>sistēmas lietošanas noteikumi, tie ir aktualizēti un ietver nepieciešamās sadaļas?</a:t>
            </a:r>
            <a:endParaRPr lang="lv-LV" sz="1100" b="1"/>
          </a:p>
        </c:rich>
      </c:tx>
      <c:layout>
        <c:manualLayout>
          <c:xMode val="edge"/>
          <c:yMode val="edge"/>
          <c:x val="0.13060633035192881"/>
          <c:y val="6.7202611906239121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percentStacked"/>
        <c:varyColors val="0"/>
        <c:ser>
          <c:idx val="0"/>
          <c:order val="0"/>
          <c:tx>
            <c:strRef>
              <c:f>'IT drošības iek.kontr.vide'!$AO$75</c:f>
              <c:strCache>
                <c:ptCount val="1"/>
                <c:pt idx="0">
                  <c:v>Jā</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'IT drošības iek.kontr.vide'!$AO$122</c:f>
              <c:numCache>
                <c:formatCode>General</c:formatCode>
                <c:ptCount val="1"/>
                <c:pt idx="0">
                  <c:v>0</c:v>
                </c:pt>
              </c:numCache>
            </c:numRef>
          </c:val>
          <c:extLst>
            <c:ext xmlns:c16="http://schemas.microsoft.com/office/drawing/2014/chart" uri="{C3380CC4-5D6E-409C-BE32-E72D297353CC}">
              <c16:uniqueId val="{00000000-5633-45A9-89AF-9B320CEE5C81}"/>
            </c:ext>
          </c:extLst>
        </c:ser>
        <c:ser>
          <c:idx val="1"/>
          <c:order val="1"/>
          <c:tx>
            <c:strRef>
              <c:f>'IT drošības iek.kontr.vide'!$AP$75</c:f>
              <c:strCache>
                <c:ptCount val="1"/>
                <c:pt idx="0">
                  <c:v>Daļēji</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'IT drošības iek.kontr.vide'!$AP$122</c:f>
              <c:numCache>
                <c:formatCode>General</c:formatCode>
                <c:ptCount val="1"/>
                <c:pt idx="0">
                  <c:v>0</c:v>
                </c:pt>
              </c:numCache>
            </c:numRef>
          </c:val>
          <c:extLst>
            <c:ext xmlns:c16="http://schemas.microsoft.com/office/drawing/2014/chart" uri="{C3380CC4-5D6E-409C-BE32-E72D297353CC}">
              <c16:uniqueId val="{00000001-5633-45A9-89AF-9B320CEE5C81}"/>
            </c:ext>
          </c:extLst>
        </c:ser>
        <c:ser>
          <c:idx val="2"/>
          <c:order val="2"/>
          <c:tx>
            <c:strRef>
              <c:f>'IT drošības iek.kontr.vide'!$AQ$75</c:f>
              <c:strCache>
                <c:ptCount val="1"/>
                <c:pt idx="0">
                  <c:v>Nē</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'IT drošības iek.kontr.vide'!$AQ$122</c:f>
              <c:numCache>
                <c:formatCode>General</c:formatCode>
                <c:ptCount val="1"/>
                <c:pt idx="0">
                  <c:v>0</c:v>
                </c:pt>
              </c:numCache>
            </c:numRef>
          </c:val>
          <c:extLst>
            <c:ext xmlns:c16="http://schemas.microsoft.com/office/drawing/2014/chart" uri="{C3380CC4-5D6E-409C-BE32-E72D297353CC}">
              <c16:uniqueId val="{00000002-5633-45A9-89AF-9B320CEE5C81}"/>
            </c:ext>
          </c:extLst>
        </c:ser>
        <c:ser>
          <c:idx val="3"/>
          <c:order val="3"/>
          <c:tx>
            <c:strRef>
              <c:f>'IT drošības iek.kontr.vide'!$AR$75</c:f>
              <c:strCache>
                <c:ptCount val="1"/>
                <c:pt idx="0">
                  <c:v>Nav informācijas</c:v>
                </c:pt>
              </c:strCache>
            </c:strRef>
          </c:tx>
          <c:spPr>
            <a:solidFill>
              <a:schemeClr val="accent4"/>
            </a:solidFill>
            <a:ln>
              <a:noFill/>
            </a:ln>
            <a:effectLst/>
          </c:spPr>
          <c:invertIfNegative val="0"/>
          <c:val>
            <c:numRef>
              <c:f>'IT drošības iek.kontr.vide'!$AR$122</c:f>
              <c:numCache>
                <c:formatCode>General</c:formatCode>
                <c:ptCount val="1"/>
                <c:pt idx="0">
                  <c:v>6</c:v>
                </c:pt>
              </c:numCache>
            </c:numRef>
          </c:val>
          <c:extLst>
            <c:ext xmlns:c16="http://schemas.microsoft.com/office/drawing/2014/chart" uri="{C3380CC4-5D6E-409C-BE32-E72D297353CC}">
              <c16:uniqueId val="{00000000-9BEC-4213-8569-E997D17D4D81}"/>
            </c:ext>
          </c:extLst>
        </c:ser>
        <c:dLbls>
          <c:showLegendKey val="0"/>
          <c:showVal val="0"/>
          <c:showCatName val="0"/>
          <c:showSerName val="0"/>
          <c:showPercent val="0"/>
          <c:showBubbleSize val="0"/>
        </c:dLbls>
        <c:gapWidth val="150"/>
        <c:overlap val="100"/>
        <c:axId val="617477360"/>
        <c:axId val="617478320"/>
      </c:barChart>
      <c:catAx>
        <c:axId val="617477360"/>
        <c:scaling>
          <c:orientation val="minMax"/>
        </c:scaling>
        <c:delete val="1"/>
        <c:axPos val="l"/>
        <c:majorTickMark val="none"/>
        <c:minorTickMark val="none"/>
        <c:tickLblPos val="nextTo"/>
        <c:crossAx val="617478320"/>
        <c:crosses val="autoZero"/>
        <c:auto val="1"/>
        <c:lblAlgn val="ctr"/>
        <c:lblOffset val="100"/>
        <c:noMultiLvlLbl val="0"/>
      </c:catAx>
      <c:valAx>
        <c:axId val="61747832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6174773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lv-LV" sz="1100" b="1"/>
              <a:t>1.4-4</a:t>
            </a:r>
            <a:r>
              <a:rPr lang="lv-LV" sz="1100" b="1" baseline="0"/>
              <a:t> Vai </a:t>
            </a:r>
            <a:r>
              <a:rPr lang="lv-LV" sz="1100" b="1" i="0" u="none" strike="noStrike" baseline="0">
                <a:effectLst/>
              </a:rPr>
              <a:t>paaugstinātās drošības IS ir izstrādāts </a:t>
            </a:r>
            <a:r>
              <a:rPr lang="lv-LV" sz="1100" b="1" baseline="0"/>
              <a:t>sistēmas drošības riska pārvaldības plāns, tas ir aktualizēts un ietver nepieciešamās sadaļas?</a:t>
            </a:r>
            <a:endParaRPr lang="lv-LV" sz="1100" b="1"/>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percentStacked"/>
        <c:varyColors val="0"/>
        <c:ser>
          <c:idx val="0"/>
          <c:order val="0"/>
          <c:tx>
            <c:strRef>
              <c:f>'IT drošības iek.kontr.vide'!$AO$75</c:f>
              <c:strCache>
                <c:ptCount val="1"/>
                <c:pt idx="0">
                  <c:v>Jā</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'IT drošības iek.kontr.vide'!$AO$123</c:f>
              <c:numCache>
                <c:formatCode>General</c:formatCode>
                <c:ptCount val="1"/>
                <c:pt idx="0">
                  <c:v>0</c:v>
                </c:pt>
              </c:numCache>
            </c:numRef>
          </c:val>
          <c:extLst>
            <c:ext xmlns:c16="http://schemas.microsoft.com/office/drawing/2014/chart" uri="{C3380CC4-5D6E-409C-BE32-E72D297353CC}">
              <c16:uniqueId val="{00000000-56EC-4ACF-B9A6-66DDE09F5C9B}"/>
            </c:ext>
          </c:extLst>
        </c:ser>
        <c:ser>
          <c:idx val="1"/>
          <c:order val="1"/>
          <c:tx>
            <c:strRef>
              <c:f>'IT drošības iek.kontr.vide'!$AP$75</c:f>
              <c:strCache>
                <c:ptCount val="1"/>
                <c:pt idx="0">
                  <c:v>Daļēji</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'IT drošības iek.kontr.vide'!$AP$123</c:f>
              <c:numCache>
                <c:formatCode>General</c:formatCode>
                <c:ptCount val="1"/>
                <c:pt idx="0">
                  <c:v>0</c:v>
                </c:pt>
              </c:numCache>
            </c:numRef>
          </c:val>
          <c:extLst>
            <c:ext xmlns:c16="http://schemas.microsoft.com/office/drawing/2014/chart" uri="{C3380CC4-5D6E-409C-BE32-E72D297353CC}">
              <c16:uniqueId val="{00000001-56EC-4ACF-B9A6-66DDE09F5C9B}"/>
            </c:ext>
          </c:extLst>
        </c:ser>
        <c:ser>
          <c:idx val="2"/>
          <c:order val="2"/>
          <c:tx>
            <c:strRef>
              <c:f>'IT drošības iek.kontr.vide'!$AQ$75</c:f>
              <c:strCache>
                <c:ptCount val="1"/>
                <c:pt idx="0">
                  <c:v>Nē</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'IT drošības iek.kontr.vide'!$AQ$123</c:f>
              <c:numCache>
                <c:formatCode>General</c:formatCode>
                <c:ptCount val="1"/>
                <c:pt idx="0">
                  <c:v>0</c:v>
                </c:pt>
              </c:numCache>
            </c:numRef>
          </c:val>
          <c:extLst>
            <c:ext xmlns:c16="http://schemas.microsoft.com/office/drawing/2014/chart" uri="{C3380CC4-5D6E-409C-BE32-E72D297353CC}">
              <c16:uniqueId val="{00000002-56EC-4ACF-B9A6-66DDE09F5C9B}"/>
            </c:ext>
          </c:extLst>
        </c:ser>
        <c:ser>
          <c:idx val="3"/>
          <c:order val="3"/>
          <c:tx>
            <c:strRef>
              <c:f>'IT drošības iek.kontr.vide'!$AR$75</c:f>
              <c:strCache>
                <c:ptCount val="1"/>
                <c:pt idx="0">
                  <c:v>Nav informācijas</c:v>
                </c:pt>
              </c:strCache>
            </c:strRef>
          </c:tx>
          <c:spPr>
            <a:solidFill>
              <a:schemeClr val="accent4"/>
            </a:solidFill>
            <a:ln>
              <a:noFill/>
            </a:ln>
            <a:effectLst/>
          </c:spPr>
          <c:invertIfNegative val="0"/>
          <c:val>
            <c:numRef>
              <c:f>'IT drošības iek.kontr.vide'!$AR$123</c:f>
              <c:numCache>
                <c:formatCode>General</c:formatCode>
                <c:ptCount val="1"/>
                <c:pt idx="0">
                  <c:v>11</c:v>
                </c:pt>
              </c:numCache>
            </c:numRef>
          </c:val>
          <c:extLst>
            <c:ext xmlns:c16="http://schemas.microsoft.com/office/drawing/2014/chart" uri="{C3380CC4-5D6E-409C-BE32-E72D297353CC}">
              <c16:uniqueId val="{00000000-C736-425B-A011-52C103A6F6AE}"/>
            </c:ext>
          </c:extLst>
        </c:ser>
        <c:dLbls>
          <c:showLegendKey val="0"/>
          <c:showVal val="0"/>
          <c:showCatName val="0"/>
          <c:showSerName val="0"/>
          <c:showPercent val="0"/>
          <c:showBubbleSize val="0"/>
        </c:dLbls>
        <c:gapWidth val="150"/>
        <c:overlap val="100"/>
        <c:axId val="617477360"/>
        <c:axId val="617478320"/>
      </c:barChart>
      <c:catAx>
        <c:axId val="617477360"/>
        <c:scaling>
          <c:orientation val="minMax"/>
        </c:scaling>
        <c:delete val="1"/>
        <c:axPos val="l"/>
        <c:majorTickMark val="none"/>
        <c:minorTickMark val="none"/>
        <c:tickLblPos val="nextTo"/>
        <c:crossAx val="617478320"/>
        <c:crosses val="autoZero"/>
        <c:auto val="1"/>
        <c:lblAlgn val="ctr"/>
        <c:lblOffset val="100"/>
        <c:noMultiLvlLbl val="0"/>
      </c:catAx>
      <c:valAx>
        <c:axId val="61747832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6174773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lv-LV" sz="1100" b="1"/>
              <a:t>1.4-5</a:t>
            </a:r>
            <a:r>
              <a:rPr lang="lv-LV" sz="1100" b="1" baseline="0"/>
              <a:t> Vai </a:t>
            </a:r>
            <a:r>
              <a:rPr lang="lv-LV" sz="1100" b="1" i="0" u="none" strike="noStrike" baseline="0">
                <a:effectLst/>
              </a:rPr>
              <a:t>paaugstinātās drošības IS ir izstrādāts </a:t>
            </a:r>
            <a:r>
              <a:rPr lang="lv-LV" sz="1100" b="1" baseline="0"/>
              <a:t>sistēmas darbības atjaunošanas plāns, tas ir aktualizēts un ietver nepieciešamās sadaļas?</a:t>
            </a:r>
            <a:endParaRPr lang="lv-LV" sz="1100" b="1"/>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percentStacked"/>
        <c:varyColors val="0"/>
        <c:ser>
          <c:idx val="0"/>
          <c:order val="0"/>
          <c:tx>
            <c:strRef>
              <c:f>'IT drošības iek.kontr.vide'!$AO$75</c:f>
              <c:strCache>
                <c:ptCount val="1"/>
                <c:pt idx="0">
                  <c:v>Jā</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'IT drošības iek.kontr.vide'!$AO$124</c:f>
              <c:numCache>
                <c:formatCode>General</c:formatCode>
                <c:ptCount val="1"/>
                <c:pt idx="0">
                  <c:v>0</c:v>
                </c:pt>
              </c:numCache>
            </c:numRef>
          </c:val>
          <c:extLst>
            <c:ext xmlns:c16="http://schemas.microsoft.com/office/drawing/2014/chart" uri="{C3380CC4-5D6E-409C-BE32-E72D297353CC}">
              <c16:uniqueId val="{00000000-5821-47A8-9F73-E996987FCF7F}"/>
            </c:ext>
          </c:extLst>
        </c:ser>
        <c:ser>
          <c:idx val="1"/>
          <c:order val="1"/>
          <c:tx>
            <c:strRef>
              <c:f>'IT drošības iek.kontr.vide'!$AP$75</c:f>
              <c:strCache>
                <c:ptCount val="1"/>
                <c:pt idx="0">
                  <c:v>Daļēji</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'IT drošības iek.kontr.vide'!$AP$124</c:f>
              <c:numCache>
                <c:formatCode>General</c:formatCode>
                <c:ptCount val="1"/>
                <c:pt idx="0">
                  <c:v>0</c:v>
                </c:pt>
              </c:numCache>
            </c:numRef>
          </c:val>
          <c:extLst>
            <c:ext xmlns:c16="http://schemas.microsoft.com/office/drawing/2014/chart" uri="{C3380CC4-5D6E-409C-BE32-E72D297353CC}">
              <c16:uniqueId val="{00000001-5821-47A8-9F73-E996987FCF7F}"/>
            </c:ext>
          </c:extLst>
        </c:ser>
        <c:ser>
          <c:idx val="2"/>
          <c:order val="2"/>
          <c:tx>
            <c:strRef>
              <c:f>'IT drošības iek.kontr.vide'!$AQ$75</c:f>
              <c:strCache>
                <c:ptCount val="1"/>
                <c:pt idx="0">
                  <c:v>Nē</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'IT drošības iek.kontr.vide'!$AQ$124</c:f>
              <c:numCache>
                <c:formatCode>General</c:formatCode>
                <c:ptCount val="1"/>
                <c:pt idx="0">
                  <c:v>0</c:v>
                </c:pt>
              </c:numCache>
            </c:numRef>
          </c:val>
          <c:extLst>
            <c:ext xmlns:c16="http://schemas.microsoft.com/office/drawing/2014/chart" uri="{C3380CC4-5D6E-409C-BE32-E72D297353CC}">
              <c16:uniqueId val="{00000002-5821-47A8-9F73-E996987FCF7F}"/>
            </c:ext>
          </c:extLst>
        </c:ser>
        <c:ser>
          <c:idx val="3"/>
          <c:order val="3"/>
          <c:tx>
            <c:strRef>
              <c:f>'IT drošības iek.kontr.vide'!$AR$75</c:f>
              <c:strCache>
                <c:ptCount val="1"/>
                <c:pt idx="0">
                  <c:v>Nav informācijas</c:v>
                </c:pt>
              </c:strCache>
            </c:strRef>
          </c:tx>
          <c:spPr>
            <a:solidFill>
              <a:schemeClr val="accent4"/>
            </a:solidFill>
            <a:ln>
              <a:noFill/>
            </a:ln>
            <a:effectLst/>
          </c:spPr>
          <c:invertIfNegative val="0"/>
          <c:val>
            <c:numRef>
              <c:f>'IT drošības iek.kontr.vide'!$AR$124</c:f>
              <c:numCache>
                <c:formatCode>General</c:formatCode>
                <c:ptCount val="1"/>
                <c:pt idx="0">
                  <c:v>6</c:v>
                </c:pt>
              </c:numCache>
            </c:numRef>
          </c:val>
          <c:extLst>
            <c:ext xmlns:c16="http://schemas.microsoft.com/office/drawing/2014/chart" uri="{C3380CC4-5D6E-409C-BE32-E72D297353CC}">
              <c16:uniqueId val="{00000000-BB4C-4341-89DD-8E038A875DA0}"/>
            </c:ext>
          </c:extLst>
        </c:ser>
        <c:dLbls>
          <c:showLegendKey val="0"/>
          <c:showVal val="0"/>
          <c:showCatName val="0"/>
          <c:showSerName val="0"/>
          <c:showPercent val="0"/>
          <c:showBubbleSize val="0"/>
        </c:dLbls>
        <c:gapWidth val="150"/>
        <c:overlap val="100"/>
        <c:axId val="617477360"/>
        <c:axId val="617478320"/>
      </c:barChart>
      <c:catAx>
        <c:axId val="617477360"/>
        <c:scaling>
          <c:orientation val="minMax"/>
        </c:scaling>
        <c:delete val="1"/>
        <c:axPos val="l"/>
        <c:majorTickMark val="none"/>
        <c:minorTickMark val="none"/>
        <c:tickLblPos val="nextTo"/>
        <c:crossAx val="617478320"/>
        <c:crosses val="autoZero"/>
        <c:auto val="1"/>
        <c:lblAlgn val="ctr"/>
        <c:lblOffset val="100"/>
        <c:noMultiLvlLbl val="0"/>
      </c:catAx>
      <c:valAx>
        <c:axId val="61747832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6174773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lv-LV" sz="1100" b="1"/>
              <a:t>1.4-1.1 Vai</a:t>
            </a:r>
            <a:r>
              <a:rPr lang="lv-LV" sz="1100" b="1" baseline="0"/>
              <a:t>, izstrādājot sistēmas drošības politiku, </a:t>
            </a:r>
            <a:r>
              <a:rPr lang="lv-LV" sz="1100" b="1" i="0" u="none" strike="noStrike" baseline="0">
                <a:effectLst/>
              </a:rPr>
              <a:t>ievērotas papildus prasības</a:t>
            </a:r>
            <a:r>
              <a:rPr lang="lv-LV" sz="1100" b="1" baseline="0"/>
              <a:t>?</a:t>
            </a:r>
            <a:endParaRPr lang="lv-LV" sz="1100" b="1"/>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percentStacked"/>
        <c:varyColors val="0"/>
        <c:ser>
          <c:idx val="0"/>
          <c:order val="0"/>
          <c:tx>
            <c:strRef>
              <c:f>'IT drošības iek.kontr.vide'!$AO$75</c:f>
              <c:strCache>
                <c:ptCount val="1"/>
                <c:pt idx="0">
                  <c:v>Jā</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iek.kontr.vide'!$AN$128:$AN$135</c:f>
              <c:strCache>
                <c:ptCount val="8"/>
                <c:pt idx="0">
                  <c:v>Citi raksturlielumi</c:v>
                </c:pt>
                <c:pt idx="1">
                  <c:v>IKT infrastruktūras un IS izmitināšana</c:v>
                </c:pt>
                <c:pt idx="2">
                  <c:v>Datu rezerves kopēšana un atjaunošana</c:v>
                </c:pt>
                <c:pt idx="3">
                  <c:v>E-pasts</c:v>
                </c:pt>
                <c:pt idx="4">
                  <c:v>Atjauninājumi un pretvīrusu funkcionalitāte</c:v>
                </c:pt>
                <c:pt idx="5">
                  <c:v>Auditācijas pieraksti</c:v>
                </c:pt>
                <c:pt idx="6">
                  <c:v>Paroles</c:v>
                </c:pt>
                <c:pt idx="7">
                  <c:v>Lietotāju konti un piekļuves tiesības</c:v>
                </c:pt>
              </c:strCache>
            </c:strRef>
          </c:cat>
          <c:val>
            <c:numRef>
              <c:f>'IT drošības iek.kontr.vide'!$AO$128:$AO$135</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A0EB-4DE0-84E8-84CB1537A362}"/>
            </c:ext>
          </c:extLst>
        </c:ser>
        <c:ser>
          <c:idx val="1"/>
          <c:order val="1"/>
          <c:tx>
            <c:strRef>
              <c:f>'IT drošības iek.kontr.vide'!$AP$75</c:f>
              <c:strCache>
                <c:ptCount val="1"/>
                <c:pt idx="0">
                  <c:v>Daļēji</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iek.kontr.vide'!$AN$128:$AN$135</c:f>
              <c:strCache>
                <c:ptCount val="8"/>
                <c:pt idx="0">
                  <c:v>Citi raksturlielumi</c:v>
                </c:pt>
                <c:pt idx="1">
                  <c:v>IKT infrastruktūras un IS izmitināšana</c:v>
                </c:pt>
                <c:pt idx="2">
                  <c:v>Datu rezerves kopēšana un atjaunošana</c:v>
                </c:pt>
                <c:pt idx="3">
                  <c:v>E-pasts</c:v>
                </c:pt>
                <c:pt idx="4">
                  <c:v>Atjauninājumi un pretvīrusu funkcionalitāte</c:v>
                </c:pt>
                <c:pt idx="5">
                  <c:v>Auditācijas pieraksti</c:v>
                </c:pt>
                <c:pt idx="6">
                  <c:v>Paroles</c:v>
                </c:pt>
                <c:pt idx="7">
                  <c:v>Lietotāju konti un piekļuves tiesības</c:v>
                </c:pt>
              </c:strCache>
            </c:strRef>
          </c:cat>
          <c:val>
            <c:numRef>
              <c:f>'IT drošības iek.kontr.vide'!$AP$128:$AP$135</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A0EB-4DE0-84E8-84CB1537A362}"/>
            </c:ext>
          </c:extLst>
        </c:ser>
        <c:ser>
          <c:idx val="2"/>
          <c:order val="2"/>
          <c:tx>
            <c:strRef>
              <c:f>'IT drošības iek.kontr.vide'!$AQ$75</c:f>
              <c:strCache>
                <c:ptCount val="1"/>
                <c:pt idx="0">
                  <c:v>Nē</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iek.kontr.vide'!$AN$128:$AN$135</c:f>
              <c:strCache>
                <c:ptCount val="8"/>
                <c:pt idx="0">
                  <c:v>Citi raksturlielumi</c:v>
                </c:pt>
                <c:pt idx="1">
                  <c:v>IKT infrastruktūras un IS izmitināšana</c:v>
                </c:pt>
                <c:pt idx="2">
                  <c:v>Datu rezerves kopēšana un atjaunošana</c:v>
                </c:pt>
                <c:pt idx="3">
                  <c:v>E-pasts</c:v>
                </c:pt>
                <c:pt idx="4">
                  <c:v>Atjauninājumi un pretvīrusu funkcionalitāte</c:v>
                </c:pt>
                <c:pt idx="5">
                  <c:v>Auditācijas pieraksti</c:v>
                </c:pt>
                <c:pt idx="6">
                  <c:v>Paroles</c:v>
                </c:pt>
                <c:pt idx="7">
                  <c:v>Lietotāju konti un piekļuves tiesības</c:v>
                </c:pt>
              </c:strCache>
            </c:strRef>
          </c:cat>
          <c:val>
            <c:numRef>
              <c:f>'IT drošības iek.kontr.vide'!$AQ$128:$AQ$135</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A0EB-4DE0-84E8-84CB1537A362}"/>
            </c:ext>
          </c:extLst>
        </c:ser>
        <c:ser>
          <c:idx val="3"/>
          <c:order val="3"/>
          <c:tx>
            <c:strRef>
              <c:f>'IT drošības iek.kontr.vide'!$AR$75</c:f>
              <c:strCache>
                <c:ptCount val="1"/>
                <c:pt idx="0">
                  <c:v>Nav informācijas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iek.kontr.vide'!$AN$128:$AN$135</c:f>
              <c:strCache>
                <c:ptCount val="8"/>
                <c:pt idx="0">
                  <c:v>Citi raksturlielumi</c:v>
                </c:pt>
                <c:pt idx="1">
                  <c:v>IKT infrastruktūras un IS izmitināšana</c:v>
                </c:pt>
                <c:pt idx="2">
                  <c:v>Datu rezerves kopēšana un atjaunošana</c:v>
                </c:pt>
                <c:pt idx="3">
                  <c:v>E-pasts</c:v>
                </c:pt>
                <c:pt idx="4">
                  <c:v>Atjauninājumi un pretvīrusu funkcionalitāte</c:v>
                </c:pt>
                <c:pt idx="5">
                  <c:v>Auditācijas pieraksti</c:v>
                </c:pt>
                <c:pt idx="6">
                  <c:v>Paroles</c:v>
                </c:pt>
                <c:pt idx="7">
                  <c:v>Lietotāju konti un piekļuves tiesības</c:v>
                </c:pt>
              </c:strCache>
            </c:strRef>
          </c:cat>
          <c:val>
            <c:numRef>
              <c:f>'IT drošības iek.kontr.vide'!$AR$128:$AR$135</c:f>
              <c:numCache>
                <c:formatCode>General</c:formatCode>
                <c:ptCount val="8"/>
                <c:pt idx="0">
                  <c:v>4</c:v>
                </c:pt>
                <c:pt idx="1">
                  <c:v>2</c:v>
                </c:pt>
                <c:pt idx="2">
                  <c:v>2</c:v>
                </c:pt>
                <c:pt idx="3">
                  <c:v>2</c:v>
                </c:pt>
                <c:pt idx="4">
                  <c:v>2</c:v>
                </c:pt>
                <c:pt idx="5">
                  <c:v>7</c:v>
                </c:pt>
                <c:pt idx="6">
                  <c:v>9</c:v>
                </c:pt>
                <c:pt idx="7">
                  <c:v>5</c:v>
                </c:pt>
              </c:numCache>
            </c:numRef>
          </c:val>
          <c:extLst>
            <c:ext xmlns:c16="http://schemas.microsoft.com/office/drawing/2014/chart" uri="{C3380CC4-5D6E-409C-BE32-E72D297353CC}">
              <c16:uniqueId val="{00000000-B565-4546-8936-288A73190BE2}"/>
            </c:ext>
          </c:extLst>
        </c:ser>
        <c:dLbls>
          <c:showLegendKey val="0"/>
          <c:showVal val="0"/>
          <c:showCatName val="0"/>
          <c:showSerName val="0"/>
          <c:showPercent val="0"/>
          <c:showBubbleSize val="0"/>
        </c:dLbls>
        <c:gapWidth val="150"/>
        <c:overlap val="100"/>
        <c:axId val="1128282175"/>
        <c:axId val="125499920"/>
      </c:barChart>
      <c:catAx>
        <c:axId val="112828217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25499920"/>
        <c:crosses val="autoZero"/>
        <c:auto val="1"/>
        <c:lblAlgn val="ctr"/>
        <c:lblOffset val="100"/>
        <c:noMultiLvlLbl val="0"/>
      </c:catAx>
      <c:valAx>
        <c:axId val="12549992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1282821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lv-LV" sz="1100" b="1"/>
              <a:t>1.4-1.1 Vai</a:t>
            </a:r>
            <a:r>
              <a:rPr lang="lv-LV" sz="1100" b="1" baseline="0"/>
              <a:t>, izstrādājot sistēmas drošības politiku, </a:t>
            </a:r>
            <a:r>
              <a:rPr lang="lv-LV" sz="1100" b="1" i="0" u="none" strike="noStrike" baseline="0">
                <a:effectLst/>
              </a:rPr>
              <a:t>ievērotas papildus prasības pamata drošības IS</a:t>
            </a:r>
            <a:r>
              <a:rPr lang="lv-LV" sz="1100" b="1" baseline="0"/>
              <a:t>?</a:t>
            </a:r>
            <a:endParaRPr lang="lv-LV" sz="1100" b="1"/>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percentStacked"/>
        <c:varyColors val="0"/>
        <c:ser>
          <c:idx val="0"/>
          <c:order val="0"/>
          <c:tx>
            <c:strRef>
              <c:f>'IT drošības iek.kontr.vide'!$AZ$75</c:f>
              <c:strCache>
                <c:ptCount val="1"/>
                <c:pt idx="0">
                  <c:v>Jā</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iek.kontr.vide'!$AY$128:$AY$133</c:f>
              <c:strCache>
                <c:ptCount val="6"/>
                <c:pt idx="0">
                  <c:v>Datu rezerves kopēšana un atjaunošana</c:v>
                </c:pt>
                <c:pt idx="1">
                  <c:v>E-pasts</c:v>
                </c:pt>
                <c:pt idx="2">
                  <c:v>Atjauninājumi un pretvīrusu funkcionalitāte</c:v>
                </c:pt>
                <c:pt idx="3">
                  <c:v>Auditācijas pieraksti</c:v>
                </c:pt>
                <c:pt idx="4">
                  <c:v>Paroles</c:v>
                </c:pt>
                <c:pt idx="5">
                  <c:v>Lietotāju konti un piekļuves tiesības</c:v>
                </c:pt>
              </c:strCache>
            </c:strRef>
          </c:cat>
          <c:val>
            <c:numRef>
              <c:f>'IT drošības iek.kontr.vide'!$AZ$128:$AZ$133</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1E4-4B33-9657-E67FE33DBC73}"/>
            </c:ext>
          </c:extLst>
        </c:ser>
        <c:ser>
          <c:idx val="1"/>
          <c:order val="1"/>
          <c:tx>
            <c:strRef>
              <c:f>'IT drošības iek.kontr.vide'!$BA$75</c:f>
              <c:strCache>
                <c:ptCount val="1"/>
                <c:pt idx="0">
                  <c:v>Daļēji</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iek.kontr.vide'!$AY$128:$AY$133</c:f>
              <c:strCache>
                <c:ptCount val="6"/>
                <c:pt idx="0">
                  <c:v>Datu rezerves kopēšana un atjaunošana</c:v>
                </c:pt>
                <c:pt idx="1">
                  <c:v>E-pasts</c:v>
                </c:pt>
                <c:pt idx="2">
                  <c:v>Atjauninājumi un pretvīrusu funkcionalitāte</c:v>
                </c:pt>
                <c:pt idx="3">
                  <c:v>Auditācijas pieraksti</c:v>
                </c:pt>
                <c:pt idx="4">
                  <c:v>Paroles</c:v>
                </c:pt>
                <c:pt idx="5">
                  <c:v>Lietotāju konti un piekļuves tiesības</c:v>
                </c:pt>
              </c:strCache>
            </c:strRef>
          </c:cat>
          <c:val>
            <c:numRef>
              <c:f>'IT drošības iek.kontr.vide'!$BA$128:$BA$133</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1E4-4B33-9657-E67FE33DBC73}"/>
            </c:ext>
          </c:extLst>
        </c:ser>
        <c:ser>
          <c:idx val="2"/>
          <c:order val="2"/>
          <c:tx>
            <c:strRef>
              <c:f>'IT drošības iek.kontr.vide'!$BB$75</c:f>
              <c:strCache>
                <c:ptCount val="1"/>
                <c:pt idx="0">
                  <c:v>Nē</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iek.kontr.vide'!$AY$128:$AY$133</c:f>
              <c:strCache>
                <c:ptCount val="6"/>
                <c:pt idx="0">
                  <c:v>Datu rezerves kopēšana un atjaunošana</c:v>
                </c:pt>
                <c:pt idx="1">
                  <c:v>E-pasts</c:v>
                </c:pt>
                <c:pt idx="2">
                  <c:v>Atjauninājumi un pretvīrusu funkcionalitāte</c:v>
                </c:pt>
                <c:pt idx="3">
                  <c:v>Auditācijas pieraksti</c:v>
                </c:pt>
                <c:pt idx="4">
                  <c:v>Paroles</c:v>
                </c:pt>
                <c:pt idx="5">
                  <c:v>Lietotāju konti un piekļuves tiesības</c:v>
                </c:pt>
              </c:strCache>
            </c:strRef>
          </c:cat>
          <c:val>
            <c:numRef>
              <c:f>'IT drošības iek.kontr.vide'!$BB$128:$BB$133</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F1E4-4B33-9657-E67FE33DBC73}"/>
            </c:ext>
          </c:extLst>
        </c:ser>
        <c:ser>
          <c:idx val="3"/>
          <c:order val="3"/>
          <c:tx>
            <c:strRef>
              <c:f>'IT drošības iek.kontr.vide'!$BC$75</c:f>
              <c:strCache>
                <c:ptCount val="1"/>
                <c:pt idx="0">
                  <c:v>Nav informācijas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iek.kontr.vide'!$AY$128:$AY$133</c:f>
              <c:strCache>
                <c:ptCount val="6"/>
                <c:pt idx="0">
                  <c:v>Datu rezerves kopēšana un atjaunošana</c:v>
                </c:pt>
                <c:pt idx="1">
                  <c:v>E-pasts</c:v>
                </c:pt>
                <c:pt idx="2">
                  <c:v>Atjauninājumi un pretvīrusu funkcionalitāte</c:v>
                </c:pt>
                <c:pt idx="3">
                  <c:v>Auditācijas pieraksti</c:v>
                </c:pt>
                <c:pt idx="4">
                  <c:v>Paroles</c:v>
                </c:pt>
                <c:pt idx="5">
                  <c:v>Lietotāju konti un piekļuves tiesības</c:v>
                </c:pt>
              </c:strCache>
            </c:strRef>
          </c:cat>
          <c:val>
            <c:numRef>
              <c:f>'IT drošības iek.kontr.vide'!$BC$128:$BC$133</c:f>
              <c:numCache>
                <c:formatCode>General</c:formatCode>
                <c:ptCount val="6"/>
                <c:pt idx="0">
                  <c:v>2</c:v>
                </c:pt>
                <c:pt idx="1">
                  <c:v>2</c:v>
                </c:pt>
                <c:pt idx="2">
                  <c:v>2</c:v>
                </c:pt>
                <c:pt idx="3">
                  <c:v>2</c:v>
                </c:pt>
                <c:pt idx="4">
                  <c:v>6</c:v>
                </c:pt>
                <c:pt idx="5">
                  <c:v>4</c:v>
                </c:pt>
              </c:numCache>
            </c:numRef>
          </c:val>
          <c:extLst>
            <c:ext xmlns:c16="http://schemas.microsoft.com/office/drawing/2014/chart" uri="{C3380CC4-5D6E-409C-BE32-E72D297353CC}">
              <c16:uniqueId val="{00000000-7D23-4922-A736-4978B7188324}"/>
            </c:ext>
          </c:extLst>
        </c:ser>
        <c:dLbls>
          <c:showLegendKey val="0"/>
          <c:showVal val="0"/>
          <c:showCatName val="0"/>
          <c:showSerName val="0"/>
          <c:showPercent val="0"/>
          <c:showBubbleSize val="0"/>
        </c:dLbls>
        <c:gapWidth val="150"/>
        <c:overlap val="100"/>
        <c:axId val="1128282175"/>
        <c:axId val="125499920"/>
      </c:barChart>
      <c:catAx>
        <c:axId val="112828217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25499920"/>
        <c:crosses val="autoZero"/>
        <c:auto val="1"/>
        <c:lblAlgn val="ctr"/>
        <c:lblOffset val="100"/>
        <c:noMultiLvlLbl val="0"/>
      </c:catAx>
      <c:valAx>
        <c:axId val="12549992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1282821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lv-LV" sz="1100" b="1"/>
              <a:t>2. </a:t>
            </a:r>
            <a:r>
              <a:rPr lang="en-US" sz="1100" b="1"/>
              <a:t>Vai</a:t>
            </a:r>
            <a:r>
              <a:rPr lang="lv-LV" sz="1100" b="1"/>
              <a:t> veikta IT drošības pārbaude?</a:t>
            </a:r>
            <a:r>
              <a:rPr lang="en-US" sz="1100" b="1"/>
              <a:t> </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percentStacked"/>
        <c:varyColors val="0"/>
        <c:ser>
          <c:idx val="0"/>
          <c:order val="0"/>
          <c:tx>
            <c:strRef>
              <c:f>'IT drošības iek.kontr.vide'!$AZ$75</c:f>
              <c:strCache>
                <c:ptCount val="1"/>
                <c:pt idx="0">
                  <c:v>Jā</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'IT drošības iek.kontr.vide'!$AN$221</c:f>
              <c:numCache>
                <c:formatCode>General</c:formatCode>
                <c:ptCount val="1"/>
              </c:numCache>
            </c:numRef>
          </c:cat>
          <c:val>
            <c:numRef>
              <c:f>'IT drošības iek.kontr.vide'!$AZ$221</c:f>
              <c:numCache>
                <c:formatCode>General</c:formatCode>
                <c:ptCount val="1"/>
                <c:pt idx="0">
                  <c:v>0</c:v>
                </c:pt>
              </c:numCache>
            </c:numRef>
          </c:val>
          <c:extLst>
            <c:ext xmlns:c16="http://schemas.microsoft.com/office/drawing/2014/chart" uri="{C3380CC4-5D6E-409C-BE32-E72D297353CC}">
              <c16:uniqueId val="{00000000-CE6D-4495-83CA-D724A0E75CDD}"/>
            </c:ext>
          </c:extLst>
        </c:ser>
        <c:ser>
          <c:idx val="1"/>
          <c:order val="1"/>
          <c:tx>
            <c:strRef>
              <c:f>'IT drošības iek.kontr.vide'!$BA$75</c:f>
              <c:strCache>
                <c:ptCount val="1"/>
                <c:pt idx="0">
                  <c:v>Daļēji</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'IT drošības iek.kontr.vide'!$AN$221</c:f>
              <c:numCache>
                <c:formatCode>General</c:formatCode>
                <c:ptCount val="1"/>
              </c:numCache>
            </c:numRef>
          </c:cat>
          <c:val>
            <c:numRef>
              <c:f>'IT drošības iek.kontr.vide'!$BA$221</c:f>
              <c:numCache>
                <c:formatCode>General</c:formatCode>
                <c:ptCount val="1"/>
                <c:pt idx="0">
                  <c:v>0</c:v>
                </c:pt>
              </c:numCache>
            </c:numRef>
          </c:val>
          <c:extLst>
            <c:ext xmlns:c16="http://schemas.microsoft.com/office/drawing/2014/chart" uri="{C3380CC4-5D6E-409C-BE32-E72D297353CC}">
              <c16:uniqueId val="{00000001-CE6D-4495-83CA-D724A0E75CDD}"/>
            </c:ext>
          </c:extLst>
        </c:ser>
        <c:ser>
          <c:idx val="2"/>
          <c:order val="2"/>
          <c:tx>
            <c:strRef>
              <c:f>'IT drošības iek.kontr.vide'!$BB$75</c:f>
              <c:strCache>
                <c:ptCount val="1"/>
                <c:pt idx="0">
                  <c:v>Nē</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'IT drošības iek.kontr.vide'!$AN$221</c:f>
              <c:numCache>
                <c:formatCode>General</c:formatCode>
                <c:ptCount val="1"/>
              </c:numCache>
            </c:numRef>
          </c:cat>
          <c:val>
            <c:numRef>
              <c:f>'IT drošības iek.kontr.vide'!$BB$221</c:f>
              <c:numCache>
                <c:formatCode>General</c:formatCode>
                <c:ptCount val="1"/>
                <c:pt idx="0">
                  <c:v>0</c:v>
                </c:pt>
              </c:numCache>
            </c:numRef>
          </c:val>
          <c:extLst>
            <c:ext xmlns:c16="http://schemas.microsoft.com/office/drawing/2014/chart" uri="{C3380CC4-5D6E-409C-BE32-E72D297353CC}">
              <c16:uniqueId val="{00000002-CE6D-4495-83CA-D724A0E75CDD}"/>
            </c:ext>
          </c:extLst>
        </c:ser>
        <c:ser>
          <c:idx val="3"/>
          <c:order val="3"/>
          <c:tx>
            <c:strRef>
              <c:f>'IT drošības iek.kontr.vide'!$BC$75</c:f>
              <c:strCache>
                <c:ptCount val="1"/>
                <c:pt idx="0">
                  <c:v>Nav informācijas</c:v>
                </c:pt>
              </c:strCache>
            </c:strRef>
          </c:tx>
          <c:spPr>
            <a:solidFill>
              <a:schemeClr val="accent4"/>
            </a:solidFill>
            <a:ln>
              <a:noFill/>
            </a:ln>
            <a:effectLst/>
          </c:spPr>
          <c:invertIfNegative val="0"/>
          <c:cat>
            <c:numRef>
              <c:f>'IT drošības iek.kontr.vide'!$AN$221</c:f>
              <c:numCache>
                <c:formatCode>General</c:formatCode>
                <c:ptCount val="1"/>
              </c:numCache>
            </c:numRef>
          </c:cat>
          <c:val>
            <c:numRef>
              <c:f>'IT drošības iek.kontr.vide'!$BC$221</c:f>
              <c:numCache>
                <c:formatCode>General</c:formatCode>
                <c:ptCount val="1"/>
                <c:pt idx="0">
                  <c:v>1</c:v>
                </c:pt>
              </c:numCache>
            </c:numRef>
          </c:val>
          <c:extLst>
            <c:ext xmlns:c16="http://schemas.microsoft.com/office/drawing/2014/chart" uri="{C3380CC4-5D6E-409C-BE32-E72D297353CC}">
              <c16:uniqueId val="{00000000-D2DD-458E-A9DF-01AE73465B86}"/>
            </c:ext>
          </c:extLst>
        </c:ser>
        <c:dLbls>
          <c:showLegendKey val="0"/>
          <c:showVal val="0"/>
          <c:showCatName val="0"/>
          <c:showSerName val="0"/>
          <c:showPercent val="0"/>
          <c:showBubbleSize val="0"/>
        </c:dLbls>
        <c:gapWidth val="150"/>
        <c:overlap val="100"/>
        <c:axId val="1091186895"/>
        <c:axId val="1149346927"/>
      </c:barChart>
      <c:catAx>
        <c:axId val="109118689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149346927"/>
        <c:crosses val="autoZero"/>
        <c:auto val="1"/>
        <c:lblAlgn val="ctr"/>
        <c:lblOffset val="100"/>
        <c:noMultiLvlLbl val="0"/>
      </c:catAx>
      <c:valAx>
        <c:axId val="1149346927"/>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09118689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lv-LV" sz="1100" b="1"/>
              <a:t>1.3. Vai veikta risku analīze?</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percentStacked"/>
        <c:varyColors val="0"/>
        <c:ser>
          <c:idx val="0"/>
          <c:order val="0"/>
          <c:tx>
            <c:strRef>
              <c:f>'IT drošības iek.kontr.vide'!$AO$75</c:f>
              <c:strCache>
                <c:ptCount val="1"/>
                <c:pt idx="0">
                  <c:v>Jā</c:v>
                </c:pt>
              </c:strCache>
            </c:strRef>
          </c:tx>
          <c:spPr>
            <a:solidFill>
              <a:schemeClr val="accent3"/>
            </a:solidFill>
            <a:ln>
              <a:noFill/>
            </a:ln>
            <a:effectLst/>
          </c:spPr>
          <c:invertIfNegative val="0"/>
          <c:cat>
            <c:strRef>
              <c:f>'IT drošības iek.kontr.vide'!$AN$104:$AN$106</c:f>
              <c:strCache>
                <c:ptCount val="3"/>
                <c:pt idx="0">
                  <c:v>Risku analīze veikta sakaru kanāliem</c:v>
                </c:pt>
                <c:pt idx="1">
                  <c:v>Risku analīze veikta IS un programmnodrošinājumam</c:v>
                </c:pt>
                <c:pt idx="2">
                  <c:v>Risku analīze veikta IKT infrastruktūrai</c:v>
                </c:pt>
              </c:strCache>
            </c:strRef>
          </c:cat>
          <c:val>
            <c:numRef>
              <c:f>'IT drošības iek.kontr.vide'!$AO$104:$AO$106</c:f>
              <c:numCache>
                <c:formatCode>General</c:formatCode>
                <c:ptCount val="3"/>
                <c:pt idx="0">
                  <c:v>0</c:v>
                </c:pt>
                <c:pt idx="1">
                  <c:v>0</c:v>
                </c:pt>
                <c:pt idx="2">
                  <c:v>0</c:v>
                </c:pt>
              </c:numCache>
            </c:numRef>
          </c:val>
          <c:extLst>
            <c:ext xmlns:c16="http://schemas.microsoft.com/office/drawing/2014/chart" uri="{C3380CC4-5D6E-409C-BE32-E72D297353CC}">
              <c16:uniqueId val="{00000000-D97D-4AD7-B3E5-2D49980977B7}"/>
            </c:ext>
          </c:extLst>
        </c:ser>
        <c:ser>
          <c:idx val="1"/>
          <c:order val="1"/>
          <c:tx>
            <c:strRef>
              <c:f>'IT drošības iek.kontr.vide'!$AP$75</c:f>
              <c:strCache>
                <c:ptCount val="1"/>
                <c:pt idx="0">
                  <c:v>Daļēji</c:v>
                </c:pt>
              </c:strCache>
            </c:strRef>
          </c:tx>
          <c:spPr>
            <a:solidFill>
              <a:srgbClr val="FFC000"/>
            </a:solidFill>
            <a:ln>
              <a:noFill/>
            </a:ln>
            <a:effectLst/>
          </c:spPr>
          <c:invertIfNegative val="0"/>
          <c:cat>
            <c:strRef>
              <c:f>'IT drošības iek.kontr.vide'!$AN$104:$AN$106</c:f>
              <c:strCache>
                <c:ptCount val="3"/>
                <c:pt idx="0">
                  <c:v>Risku analīze veikta sakaru kanāliem</c:v>
                </c:pt>
                <c:pt idx="1">
                  <c:v>Risku analīze veikta IS un programmnodrošinājumam</c:v>
                </c:pt>
                <c:pt idx="2">
                  <c:v>Risku analīze veikta IKT infrastruktūrai</c:v>
                </c:pt>
              </c:strCache>
            </c:strRef>
          </c:cat>
          <c:val>
            <c:numRef>
              <c:f>'IT drošības iek.kontr.vide'!$AP$104:$AP$106</c:f>
              <c:numCache>
                <c:formatCode>General</c:formatCode>
                <c:ptCount val="3"/>
                <c:pt idx="0">
                  <c:v>0</c:v>
                </c:pt>
                <c:pt idx="1">
                  <c:v>0</c:v>
                </c:pt>
                <c:pt idx="2">
                  <c:v>0</c:v>
                </c:pt>
              </c:numCache>
            </c:numRef>
          </c:val>
          <c:extLst>
            <c:ext xmlns:c16="http://schemas.microsoft.com/office/drawing/2014/chart" uri="{C3380CC4-5D6E-409C-BE32-E72D297353CC}">
              <c16:uniqueId val="{00000001-D97D-4AD7-B3E5-2D49980977B7}"/>
            </c:ext>
          </c:extLst>
        </c:ser>
        <c:ser>
          <c:idx val="2"/>
          <c:order val="2"/>
          <c:tx>
            <c:strRef>
              <c:f>'IT drošības iek.kontr.vide'!$AQ$75</c:f>
              <c:strCache>
                <c:ptCount val="1"/>
                <c:pt idx="0">
                  <c:v>Nē</c:v>
                </c:pt>
              </c:strCache>
            </c:strRef>
          </c:tx>
          <c:spPr>
            <a:solidFill>
              <a:schemeClr val="accent2"/>
            </a:solidFill>
            <a:ln>
              <a:noFill/>
            </a:ln>
            <a:effectLst/>
          </c:spPr>
          <c:invertIfNegative val="0"/>
          <c:cat>
            <c:strRef>
              <c:f>'IT drošības iek.kontr.vide'!$AN$104:$AN$106</c:f>
              <c:strCache>
                <c:ptCount val="3"/>
                <c:pt idx="0">
                  <c:v>Risku analīze veikta sakaru kanāliem</c:v>
                </c:pt>
                <c:pt idx="1">
                  <c:v>Risku analīze veikta IS un programmnodrošinājumam</c:v>
                </c:pt>
                <c:pt idx="2">
                  <c:v>Risku analīze veikta IKT infrastruktūrai</c:v>
                </c:pt>
              </c:strCache>
            </c:strRef>
          </c:cat>
          <c:val>
            <c:numRef>
              <c:f>'IT drošības iek.kontr.vide'!$AQ$104:$AQ$106</c:f>
              <c:numCache>
                <c:formatCode>General</c:formatCode>
                <c:ptCount val="3"/>
                <c:pt idx="0">
                  <c:v>0</c:v>
                </c:pt>
                <c:pt idx="1">
                  <c:v>0</c:v>
                </c:pt>
                <c:pt idx="2">
                  <c:v>0</c:v>
                </c:pt>
              </c:numCache>
            </c:numRef>
          </c:val>
          <c:extLst>
            <c:ext xmlns:c16="http://schemas.microsoft.com/office/drawing/2014/chart" uri="{C3380CC4-5D6E-409C-BE32-E72D297353CC}">
              <c16:uniqueId val="{00000002-D97D-4AD7-B3E5-2D49980977B7}"/>
            </c:ext>
          </c:extLst>
        </c:ser>
        <c:ser>
          <c:idx val="3"/>
          <c:order val="3"/>
          <c:tx>
            <c:strRef>
              <c:f>'IT drošības iek.kontr.vide'!$AR$75</c:f>
              <c:strCache>
                <c:ptCount val="1"/>
                <c:pt idx="0">
                  <c:v>Nav informācijas</c:v>
                </c:pt>
              </c:strCache>
            </c:strRef>
          </c:tx>
          <c:spPr>
            <a:solidFill>
              <a:schemeClr val="accent4"/>
            </a:solidFill>
            <a:ln>
              <a:noFill/>
            </a:ln>
            <a:effectLst/>
          </c:spPr>
          <c:invertIfNegative val="0"/>
          <c:cat>
            <c:strRef>
              <c:f>'IT drošības iek.kontr.vide'!$AN$104:$AN$106</c:f>
              <c:strCache>
                <c:ptCount val="3"/>
                <c:pt idx="0">
                  <c:v>Risku analīze veikta sakaru kanāliem</c:v>
                </c:pt>
                <c:pt idx="1">
                  <c:v>Risku analīze veikta IS un programmnodrošinājumam</c:v>
                </c:pt>
                <c:pt idx="2">
                  <c:v>Risku analīze veikta IKT infrastruktūrai</c:v>
                </c:pt>
              </c:strCache>
            </c:strRef>
          </c:cat>
          <c:val>
            <c:numRef>
              <c:f>'IT drošības iek.kontr.vide'!$AR$104:$AR$106</c:f>
              <c:numCache>
                <c:formatCode>General</c:formatCode>
                <c:ptCount val="3"/>
                <c:pt idx="0">
                  <c:v>1</c:v>
                </c:pt>
                <c:pt idx="1">
                  <c:v>1</c:v>
                </c:pt>
                <c:pt idx="2">
                  <c:v>1</c:v>
                </c:pt>
              </c:numCache>
            </c:numRef>
          </c:val>
          <c:extLst>
            <c:ext xmlns:c16="http://schemas.microsoft.com/office/drawing/2014/chart" uri="{C3380CC4-5D6E-409C-BE32-E72D297353CC}">
              <c16:uniqueId val="{00000000-1521-43F9-BE6D-47EB3365772D}"/>
            </c:ext>
          </c:extLst>
        </c:ser>
        <c:dLbls>
          <c:showLegendKey val="0"/>
          <c:showVal val="0"/>
          <c:showCatName val="0"/>
          <c:showSerName val="0"/>
          <c:showPercent val="0"/>
          <c:showBubbleSize val="0"/>
        </c:dLbls>
        <c:gapWidth val="150"/>
        <c:overlap val="100"/>
        <c:axId val="1143522687"/>
        <c:axId val="1143521247"/>
      </c:barChart>
      <c:catAx>
        <c:axId val="114352268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143521247"/>
        <c:crosses val="autoZero"/>
        <c:auto val="1"/>
        <c:lblAlgn val="ctr"/>
        <c:lblOffset val="100"/>
        <c:noMultiLvlLbl val="0"/>
      </c:catAx>
      <c:valAx>
        <c:axId val="1143521247"/>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14352268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lv-LV" sz="1100" b="1" i="0" baseline="0">
                <a:effectLst/>
              </a:rPr>
              <a:t>Vai ir izveidota minimālā IT drošības pārvaldības iekšējās kontroles vide?</a:t>
            </a:r>
          </a:p>
          <a:p>
            <a:pPr>
              <a:defRPr sz="1100" b="1"/>
            </a:pPr>
            <a:r>
              <a:rPr lang="lv-LV" sz="1100" b="1" i="0" baseline="0">
                <a:effectLst/>
              </a:rPr>
              <a:t>(kopējais atainojums)</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pieChart>
        <c:varyColors val="1"/>
        <c:ser>
          <c:idx val="0"/>
          <c:order val="0"/>
          <c:dPt>
            <c:idx val="0"/>
            <c:bubble3D val="0"/>
            <c:spPr>
              <a:solidFill>
                <a:schemeClr val="accent3"/>
              </a:solidFill>
              <a:ln w="19050">
                <a:solidFill>
                  <a:schemeClr val="lt1"/>
                </a:solidFill>
              </a:ln>
              <a:effectLst/>
            </c:spPr>
            <c:extLst>
              <c:ext xmlns:c16="http://schemas.microsoft.com/office/drawing/2014/chart" uri="{C3380CC4-5D6E-409C-BE32-E72D297353CC}">
                <c16:uniqueId val="{00000001-94B2-4CDC-9C9C-F09B410F7026}"/>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94B2-4CDC-9C9C-F09B410F7026}"/>
              </c:ext>
            </c:extLst>
          </c:dPt>
          <c:dPt>
            <c:idx val="2"/>
            <c:bubble3D val="0"/>
            <c:spPr>
              <a:solidFill>
                <a:srgbClr val="C00000"/>
              </a:solidFill>
              <a:ln w="19050">
                <a:solidFill>
                  <a:schemeClr val="lt1"/>
                </a:solidFill>
              </a:ln>
              <a:effectLst/>
            </c:spPr>
            <c:extLst>
              <c:ext xmlns:c16="http://schemas.microsoft.com/office/drawing/2014/chart" uri="{C3380CC4-5D6E-409C-BE32-E72D297353CC}">
                <c16:uniqueId val="{00000005-94B2-4CDC-9C9C-F09B410F702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E70-43F8-B002-6A8C5E8A355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'IT drošības iek.kontr.vide'!$AZ$75:$BC$75</c:f>
              <c:strCache>
                <c:ptCount val="4"/>
                <c:pt idx="0">
                  <c:v>Jā</c:v>
                </c:pt>
                <c:pt idx="1">
                  <c:v>Daļēji</c:v>
                </c:pt>
                <c:pt idx="2">
                  <c:v>Nē</c:v>
                </c:pt>
                <c:pt idx="3">
                  <c:v>Nav informācijas</c:v>
                </c:pt>
              </c:strCache>
            </c:strRef>
          </c:cat>
          <c:val>
            <c:numRef>
              <c:f>'IT drošības iek.kontr.vide'!$AZ$264:$BC$264</c:f>
              <c:numCache>
                <c:formatCode>General</c:formatCode>
                <c:ptCount val="4"/>
                <c:pt idx="0">
                  <c:v>0</c:v>
                </c:pt>
                <c:pt idx="1">
                  <c:v>0</c:v>
                </c:pt>
                <c:pt idx="2">
                  <c:v>0</c:v>
                </c:pt>
                <c:pt idx="3">
                  <c:v>41</c:v>
                </c:pt>
              </c:numCache>
            </c:numRef>
          </c:val>
          <c:extLst>
            <c:ext xmlns:c16="http://schemas.microsoft.com/office/drawing/2014/chart" uri="{C3380CC4-5D6E-409C-BE32-E72D297353CC}">
              <c16:uniqueId val="{00000006-94B2-4CDC-9C9C-F09B410F7026}"/>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lv-LV" sz="1100" b="1"/>
              <a:t>1. Organizatorisko priekšnoteikumu izpilde IT drošības pārvaldības organizācijai</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percentStacked"/>
        <c:varyColors val="0"/>
        <c:ser>
          <c:idx val="0"/>
          <c:order val="0"/>
          <c:tx>
            <c:strRef>
              <c:f>'IT drošības iek.kontr.vide'!$AZ$75</c:f>
              <c:strCache>
                <c:ptCount val="1"/>
                <c:pt idx="0">
                  <c:v>Jā</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iek.kontr.vide'!$AY$258:$AY$262</c:f>
              <c:strCache>
                <c:ptCount val="5"/>
                <c:pt idx="0">
                  <c:v>1.4-1.1 Vai ievērotas papildus prasības, izstrādājot sistēmas drošības politiku?</c:v>
                </c:pt>
                <c:pt idx="1">
                  <c:v>1.4. Vai izstrādāta sistēmas drošības dokumentācija?</c:v>
                </c:pt>
                <c:pt idx="2">
                  <c:v>1.3. Vai veikta risku analīze?</c:v>
                </c:pt>
                <c:pt idx="3">
                  <c:v>1.2. Vai veikts IS izvērtējums pēc MK442?</c:v>
                </c:pt>
                <c:pt idx="4">
                  <c:v>1.1. Vai ir identificēti IKT resursi?</c:v>
                </c:pt>
              </c:strCache>
            </c:strRef>
          </c:cat>
          <c:val>
            <c:numRef>
              <c:f>'IT drošības iek.kontr.vide'!$AZ$258:$AZ$262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168F-46AE-B767-42EBC22E1D35}"/>
            </c:ext>
          </c:extLst>
        </c:ser>
        <c:ser>
          <c:idx val="1"/>
          <c:order val="1"/>
          <c:tx>
            <c:strRef>
              <c:f>'IT drošības iek.kontr.vide'!$BA$75</c:f>
              <c:strCache>
                <c:ptCount val="1"/>
                <c:pt idx="0">
                  <c:v>Daļēji</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iek.kontr.vide'!$AY$258:$AY$262</c:f>
              <c:strCache>
                <c:ptCount val="5"/>
                <c:pt idx="0">
                  <c:v>1.4-1.1 Vai ievērotas papildus prasības, izstrādājot sistēmas drošības politiku?</c:v>
                </c:pt>
                <c:pt idx="1">
                  <c:v>1.4. Vai izstrādāta sistēmas drošības dokumentācija?</c:v>
                </c:pt>
                <c:pt idx="2">
                  <c:v>1.3. Vai veikta risku analīze?</c:v>
                </c:pt>
                <c:pt idx="3">
                  <c:v>1.2. Vai veikts IS izvērtējums pēc MK442?</c:v>
                </c:pt>
                <c:pt idx="4">
                  <c:v>1.1. Vai ir identificēti IKT resursi?</c:v>
                </c:pt>
              </c:strCache>
            </c:strRef>
          </c:cat>
          <c:val>
            <c:numRef>
              <c:f>'IT drošības iek.kontr.vide'!$BA$258:$BA$262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168F-46AE-B767-42EBC22E1D35}"/>
            </c:ext>
          </c:extLst>
        </c:ser>
        <c:ser>
          <c:idx val="2"/>
          <c:order val="2"/>
          <c:tx>
            <c:strRef>
              <c:f>'IT drošības iek.kontr.vide'!$BB$75</c:f>
              <c:strCache>
                <c:ptCount val="1"/>
                <c:pt idx="0">
                  <c:v>Nē</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iek.kontr.vide'!$AY$258:$AY$262</c:f>
              <c:strCache>
                <c:ptCount val="5"/>
                <c:pt idx="0">
                  <c:v>1.4-1.1 Vai ievērotas papildus prasības, izstrādājot sistēmas drošības politiku?</c:v>
                </c:pt>
                <c:pt idx="1">
                  <c:v>1.4. Vai izstrādāta sistēmas drošības dokumentācija?</c:v>
                </c:pt>
                <c:pt idx="2">
                  <c:v>1.3. Vai veikta risku analīze?</c:v>
                </c:pt>
                <c:pt idx="3">
                  <c:v>1.2. Vai veikts IS izvērtējums pēc MK442?</c:v>
                </c:pt>
                <c:pt idx="4">
                  <c:v>1.1. Vai ir identificēti IKT resursi?</c:v>
                </c:pt>
              </c:strCache>
            </c:strRef>
          </c:cat>
          <c:val>
            <c:numRef>
              <c:f>'IT drošības iek.kontr.vide'!$BB$258:$BB$262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168F-46AE-B767-42EBC22E1D35}"/>
            </c:ext>
          </c:extLst>
        </c:ser>
        <c:ser>
          <c:idx val="3"/>
          <c:order val="3"/>
          <c:tx>
            <c:strRef>
              <c:f>'IT drošības iek.kontr.vide'!$BC$75</c:f>
              <c:strCache>
                <c:ptCount val="1"/>
                <c:pt idx="0">
                  <c:v>Nav informācijas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iek.kontr.vide'!$AY$258:$AY$262</c:f>
              <c:strCache>
                <c:ptCount val="5"/>
                <c:pt idx="0">
                  <c:v>1.4-1.1 Vai ievērotas papildus prasības, izstrādājot sistēmas drošības politiku?</c:v>
                </c:pt>
                <c:pt idx="1">
                  <c:v>1.4. Vai izstrādāta sistēmas drošības dokumentācija?</c:v>
                </c:pt>
                <c:pt idx="2">
                  <c:v>1.3. Vai veikta risku analīze?</c:v>
                </c:pt>
                <c:pt idx="3">
                  <c:v>1.2. Vai veikts IS izvērtējums pēc MK442?</c:v>
                </c:pt>
                <c:pt idx="4">
                  <c:v>1.1. Vai ir identificēti IKT resursi?</c:v>
                </c:pt>
              </c:strCache>
            </c:strRef>
          </c:cat>
          <c:val>
            <c:numRef>
              <c:f>'IT drošības iek.kontr.vide'!$BC$258:$BC$262</c:f>
              <c:numCache>
                <c:formatCode>General</c:formatCode>
                <c:ptCount val="5"/>
                <c:pt idx="0">
                  <c:v>18</c:v>
                </c:pt>
                <c:pt idx="1">
                  <c:v>10</c:v>
                </c:pt>
                <c:pt idx="2">
                  <c:v>3</c:v>
                </c:pt>
                <c:pt idx="3">
                  <c:v>1</c:v>
                </c:pt>
                <c:pt idx="4">
                  <c:v>4</c:v>
                </c:pt>
              </c:numCache>
            </c:numRef>
          </c:val>
          <c:extLst>
            <c:ext xmlns:c16="http://schemas.microsoft.com/office/drawing/2014/chart" uri="{C3380CC4-5D6E-409C-BE32-E72D297353CC}">
              <c16:uniqueId val="{00000000-95D9-4064-8BDB-BFE7D1F0092A}"/>
            </c:ext>
          </c:extLst>
        </c:ser>
        <c:dLbls>
          <c:showLegendKey val="0"/>
          <c:showVal val="0"/>
          <c:showCatName val="0"/>
          <c:showSerName val="0"/>
          <c:showPercent val="0"/>
          <c:showBubbleSize val="0"/>
        </c:dLbls>
        <c:gapWidth val="150"/>
        <c:overlap val="100"/>
        <c:axId val="1158043423"/>
        <c:axId val="1158044383"/>
      </c:barChart>
      <c:catAx>
        <c:axId val="115804342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158044383"/>
        <c:crosses val="autoZero"/>
        <c:auto val="1"/>
        <c:lblAlgn val="ctr"/>
        <c:lblOffset val="100"/>
        <c:noMultiLvlLbl val="0"/>
      </c:catAx>
      <c:valAx>
        <c:axId val="1158044383"/>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15804342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lv-LV" sz="1100" b="1"/>
              <a:t>1.4. Vai ir izstrādāta IS</a:t>
            </a:r>
            <a:r>
              <a:rPr lang="lv-LV" sz="1100" b="1" baseline="0"/>
              <a:t> drošības dokumentācija?</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percentStacked"/>
        <c:varyColors val="0"/>
        <c:ser>
          <c:idx val="0"/>
          <c:order val="0"/>
          <c:tx>
            <c:strRef>
              <c:f>'IT drošības iek.kontr.vide'!$AZ$75</c:f>
              <c:strCache>
                <c:ptCount val="1"/>
                <c:pt idx="0">
                  <c:v>Jā</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iek.kontr.vide'!$AN$120</c:f>
              <c:strCache>
                <c:ptCount val="1"/>
                <c:pt idx="0">
                  <c:v>Sistēmas drošības drošības politika</c:v>
                </c:pt>
              </c:strCache>
            </c:strRef>
          </c:cat>
          <c:val>
            <c:numRef>
              <c:f>'IT drošības iek.kontr.vide'!$AZ$120</c:f>
              <c:numCache>
                <c:formatCode>General</c:formatCode>
                <c:ptCount val="1"/>
                <c:pt idx="0">
                  <c:v>0</c:v>
                </c:pt>
              </c:numCache>
            </c:numRef>
          </c:val>
          <c:extLst>
            <c:ext xmlns:c16="http://schemas.microsoft.com/office/drawing/2014/chart" uri="{C3380CC4-5D6E-409C-BE32-E72D297353CC}">
              <c16:uniqueId val="{00000000-046F-4F7A-B72B-190E812F7C01}"/>
            </c:ext>
          </c:extLst>
        </c:ser>
        <c:ser>
          <c:idx val="1"/>
          <c:order val="1"/>
          <c:tx>
            <c:strRef>
              <c:f>'IT drošības iek.kontr.vide'!$BA$75</c:f>
              <c:strCache>
                <c:ptCount val="1"/>
                <c:pt idx="0">
                  <c:v>Daļēji</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iek.kontr.vide'!$AN$120</c:f>
              <c:strCache>
                <c:ptCount val="1"/>
                <c:pt idx="0">
                  <c:v>Sistēmas drošības drošības politika</c:v>
                </c:pt>
              </c:strCache>
            </c:strRef>
          </c:cat>
          <c:val>
            <c:numRef>
              <c:f>'IT drošības iek.kontr.vide'!$BA$120</c:f>
              <c:numCache>
                <c:formatCode>General</c:formatCode>
                <c:ptCount val="1"/>
                <c:pt idx="0">
                  <c:v>0</c:v>
                </c:pt>
              </c:numCache>
            </c:numRef>
          </c:val>
          <c:extLst>
            <c:ext xmlns:c16="http://schemas.microsoft.com/office/drawing/2014/chart" uri="{C3380CC4-5D6E-409C-BE32-E72D297353CC}">
              <c16:uniqueId val="{00000001-046F-4F7A-B72B-190E812F7C01}"/>
            </c:ext>
          </c:extLst>
        </c:ser>
        <c:ser>
          <c:idx val="2"/>
          <c:order val="2"/>
          <c:tx>
            <c:strRef>
              <c:f>'IT drošības iek.kontr.vide'!$BB$75</c:f>
              <c:strCache>
                <c:ptCount val="1"/>
                <c:pt idx="0">
                  <c:v>Nē</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iek.kontr.vide'!$AN$120</c:f>
              <c:strCache>
                <c:ptCount val="1"/>
                <c:pt idx="0">
                  <c:v>Sistēmas drošības drošības politika</c:v>
                </c:pt>
              </c:strCache>
            </c:strRef>
          </c:cat>
          <c:val>
            <c:numRef>
              <c:f>'IT drošības iek.kontr.vide'!$BB$120</c:f>
              <c:numCache>
                <c:formatCode>General</c:formatCode>
                <c:ptCount val="1"/>
                <c:pt idx="0">
                  <c:v>0</c:v>
                </c:pt>
              </c:numCache>
            </c:numRef>
          </c:val>
          <c:extLst>
            <c:ext xmlns:c16="http://schemas.microsoft.com/office/drawing/2014/chart" uri="{C3380CC4-5D6E-409C-BE32-E72D297353CC}">
              <c16:uniqueId val="{00000002-046F-4F7A-B72B-190E812F7C01}"/>
            </c:ext>
          </c:extLst>
        </c:ser>
        <c:ser>
          <c:idx val="3"/>
          <c:order val="3"/>
          <c:tx>
            <c:strRef>
              <c:f>'IT drošības iek.kontr.vide'!$BC$75</c:f>
              <c:strCache>
                <c:ptCount val="1"/>
                <c:pt idx="0">
                  <c:v>Nav informācijas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iek.kontr.vide'!$AN$120</c:f>
              <c:strCache>
                <c:ptCount val="1"/>
                <c:pt idx="0">
                  <c:v>Sistēmas drošības drošības politika</c:v>
                </c:pt>
              </c:strCache>
            </c:strRef>
          </c:cat>
          <c:val>
            <c:numRef>
              <c:f>'IT drošības iek.kontr.vide'!$BC$120</c:f>
              <c:numCache>
                <c:formatCode>General</c:formatCode>
                <c:ptCount val="1"/>
                <c:pt idx="0">
                  <c:v>10</c:v>
                </c:pt>
              </c:numCache>
            </c:numRef>
          </c:val>
          <c:extLst>
            <c:ext xmlns:c16="http://schemas.microsoft.com/office/drawing/2014/chart" uri="{C3380CC4-5D6E-409C-BE32-E72D297353CC}">
              <c16:uniqueId val="{00000000-2527-490F-9906-868FA6D0B1C0}"/>
            </c:ext>
          </c:extLst>
        </c:ser>
        <c:dLbls>
          <c:showLegendKey val="0"/>
          <c:showVal val="0"/>
          <c:showCatName val="0"/>
          <c:showSerName val="0"/>
          <c:showPercent val="0"/>
          <c:showBubbleSize val="0"/>
        </c:dLbls>
        <c:gapWidth val="150"/>
        <c:overlap val="100"/>
        <c:axId val="1034508959"/>
        <c:axId val="1034510399"/>
      </c:barChart>
      <c:catAx>
        <c:axId val="103450895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034510399"/>
        <c:crosses val="autoZero"/>
        <c:auto val="1"/>
        <c:lblAlgn val="ctr"/>
        <c:lblOffset val="100"/>
        <c:noMultiLvlLbl val="0"/>
      </c:catAx>
      <c:valAx>
        <c:axId val="1034510399"/>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03450895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lv-LV" sz="1100" b="1"/>
              <a:t>1.4-1.1 Vai</a:t>
            </a:r>
            <a:r>
              <a:rPr lang="lv-LV" sz="1100" b="1" baseline="0"/>
              <a:t>, izstrādājot sistēmas drošības politiku, </a:t>
            </a:r>
            <a:r>
              <a:rPr lang="lv-LV" sz="1100" b="1" i="0" u="none" strike="noStrike" baseline="0">
                <a:effectLst/>
              </a:rPr>
              <a:t>ievērotas papildus prasības</a:t>
            </a:r>
            <a:r>
              <a:rPr lang="lv-LV" sz="1100" b="1" baseline="0"/>
              <a:t>?</a:t>
            </a:r>
            <a:endParaRPr lang="lv-LV" sz="1100" b="1"/>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percentStacked"/>
        <c:varyColors val="0"/>
        <c:ser>
          <c:idx val="0"/>
          <c:order val="0"/>
          <c:tx>
            <c:strRef>
              <c:f>'IT drošības iek.kontr.vide'!$AZ$75</c:f>
              <c:strCache>
                <c:ptCount val="1"/>
                <c:pt idx="0">
                  <c:v>Jā</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iek.kontr.vide'!$AY$128:$AY$133</c:f>
              <c:strCache>
                <c:ptCount val="6"/>
                <c:pt idx="0">
                  <c:v>Datu rezerves kopēšana un atjaunošana</c:v>
                </c:pt>
                <c:pt idx="1">
                  <c:v>E-pasts</c:v>
                </c:pt>
                <c:pt idx="2">
                  <c:v>Atjauninājumi un pretvīrusu funkcionalitāte</c:v>
                </c:pt>
                <c:pt idx="3">
                  <c:v>Auditācijas pieraksti</c:v>
                </c:pt>
                <c:pt idx="4">
                  <c:v>Paroles</c:v>
                </c:pt>
                <c:pt idx="5">
                  <c:v>Lietotāju konti un piekļuves tiesības</c:v>
                </c:pt>
              </c:strCache>
            </c:strRef>
          </c:cat>
          <c:val>
            <c:numRef>
              <c:f>'IT drošības iek.kontr.vide'!$AZ$128:$AZ$133</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B26-49B3-9C26-7673291B6F9A}"/>
            </c:ext>
          </c:extLst>
        </c:ser>
        <c:ser>
          <c:idx val="1"/>
          <c:order val="1"/>
          <c:tx>
            <c:strRef>
              <c:f>'IT drošības iek.kontr.vide'!$BA$75</c:f>
              <c:strCache>
                <c:ptCount val="1"/>
                <c:pt idx="0">
                  <c:v>Daļēji</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iek.kontr.vide'!$AY$128:$AY$133</c:f>
              <c:strCache>
                <c:ptCount val="6"/>
                <c:pt idx="0">
                  <c:v>Datu rezerves kopēšana un atjaunošana</c:v>
                </c:pt>
                <c:pt idx="1">
                  <c:v>E-pasts</c:v>
                </c:pt>
                <c:pt idx="2">
                  <c:v>Atjauninājumi un pretvīrusu funkcionalitāte</c:v>
                </c:pt>
                <c:pt idx="3">
                  <c:v>Auditācijas pieraksti</c:v>
                </c:pt>
                <c:pt idx="4">
                  <c:v>Paroles</c:v>
                </c:pt>
                <c:pt idx="5">
                  <c:v>Lietotāju konti un piekļuves tiesības</c:v>
                </c:pt>
              </c:strCache>
            </c:strRef>
          </c:cat>
          <c:val>
            <c:numRef>
              <c:f>'IT drošības iek.kontr.vide'!$BA$128:$BA$133</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EB26-49B3-9C26-7673291B6F9A}"/>
            </c:ext>
          </c:extLst>
        </c:ser>
        <c:ser>
          <c:idx val="2"/>
          <c:order val="2"/>
          <c:tx>
            <c:strRef>
              <c:f>'IT drošības iek.kontr.vide'!$BB$75</c:f>
              <c:strCache>
                <c:ptCount val="1"/>
                <c:pt idx="0">
                  <c:v>Nē</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iek.kontr.vide'!$AY$128:$AY$133</c:f>
              <c:strCache>
                <c:ptCount val="6"/>
                <c:pt idx="0">
                  <c:v>Datu rezerves kopēšana un atjaunošana</c:v>
                </c:pt>
                <c:pt idx="1">
                  <c:v>E-pasts</c:v>
                </c:pt>
                <c:pt idx="2">
                  <c:v>Atjauninājumi un pretvīrusu funkcionalitāte</c:v>
                </c:pt>
                <c:pt idx="3">
                  <c:v>Auditācijas pieraksti</c:v>
                </c:pt>
                <c:pt idx="4">
                  <c:v>Paroles</c:v>
                </c:pt>
                <c:pt idx="5">
                  <c:v>Lietotāju konti un piekļuves tiesības</c:v>
                </c:pt>
              </c:strCache>
            </c:strRef>
          </c:cat>
          <c:val>
            <c:numRef>
              <c:f>'IT drošības iek.kontr.vide'!$BB$128:$BB$133</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EB26-49B3-9C26-7673291B6F9A}"/>
            </c:ext>
          </c:extLst>
        </c:ser>
        <c:ser>
          <c:idx val="3"/>
          <c:order val="3"/>
          <c:tx>
            <c:strRef>
              <c:f>'IT drošības iek.kontr.vide'!$BC$75</c:f>
              <c:strCache>
                <c:ptCount val="1"/>
                <c:pt idx="0">
                  <c:v>Nav informācijas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iek.kontr.vide'!$AY$128:$AY$133</c:f>
              <c:strCache>
                <c:ptCount val="6"/>
                <c:pt idx="0">
                  <c:v>Datu rezerves kopēšana un atjaunošana</c:v>
                </c:pt>
                <c:pt idx="1">
                  <c:v>E-pasts</c:v>
                </c:pt>
                <c:pt idx="2">
                  <c:v>Atjauninājumi un pretvīrusu funkcionalitāte</c:v>
                </c:pt>
                <c:pt idx="3">
                  <c:v>Auditācijas pieraksti</c:v>
                </c:pt>
                <c:pt idx="4">
                  <c:v>Paroles</c:v>
                </c:pt>
                <c:pt idx="5">
                  <c:v>Lietotāju konti un piekļuves tiesības</c:v>
                </c:pt>
              </c:strCache>
            </c:strRef>
          </c:cat>
          <c:val>
            <c:numRef>
              <c:f>'IT drošības iek.kontr.vide'!$BC$128:$BC$133</c:f>
              <c:numCache>
                <c:formatCode>General</c:formatCode>
                <c:ptCount val="6"/>
                <c:pt idx="0">
                  <c:v>2</c:v>
                </c:pt>
                <c:pt idx="1">
                  <c:v>2</c:v>
                </c:pt>
                <c:pt idx="2">
                  <c:v>2</c:v>
                </c:pt>
                <c:pt idx="3">
                  <c:v>2</c:v>
                </c:pt>
                <c:pt idx="4">
                  <c:v>6</c:v>
                </c:pt>
                <c:pt idx="5">
                  <c:v>4</c:v>
                </c:pt>
              </c:numCache>
            </c:numRef>
          </c:val>
          <c:extLst>
            <c:ext xmlns:c16="http://schemas.microsoft.com/office/drawing/2014/chart" uri="{C3380CC4-5D6E-409C-BE32-E72D297353CC}">
              <c16:uniqueId val="{00000001-7661-49C1-9F18-71B96EA76821}"/>
            </c:ext>
          </c:extLst>
        </c:ser>
        <c:dLbls>
          <c:showLegendKey val="0"/>
          <c:showVal val="0"/>
          <c:showCatName val="0"/>
          <c:showSerName val="0"/>
          <c:showPercent val="0"/>
          <c:showBubbleSize val="0"/>
        </c:dLbls>
        <c:gapWidth val="150"/>
        <c:overlap val="100"/>
        <c:axId val="1128282175"/>
        <c:axId val="125499920"/>
      </c:barChart>
      <c:catAx>
        <c:axId val="112828217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25499920"/>
        <c:crosses val="autoZero"/>
        <c:auto val="1"/>
        <c:lblAlgn val="ctr"/>
        <c:lblOffset val="100"/>
        <c:noMultiLvlLbl val="0"/>
      </c:catAx>
      <c:valAx>
        <c:axId val="12549992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1282821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lv-LV" sz="1100" b="1" i="0" u="none" strike="noStrike" baseline="0">
                <a:effectLst/>
              </a:rPr>
              <a:t>IT drošības iekšējās kontroles vides izveide (pa soļiem)</a:t>
            </a:r>
            <a:endParaRPr lang="lv-LV" sz="1100"/>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percentStacked"/>
        <c:varyColors val="0"/>
        <c:ser>
          <c:idx val="0"/>
          <c:order val="0"/>
          <c:tx>
            <c:strRef>
              <c:f>'IT drošības iek.kontr.vide'!$AO$75</c:f>
              <c:strCache>
                <c:ptCount val="1"/>
                <c:pt idx="0">
                  <c:v>Jā</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iek.kontr.vide'!$AN$244:$AN$248</c:f>
              <c:strCache>
                <c:ptCount val="5"/>
                <c:pt idx="0">
                  <c:v>4. Vai darbiniekiem tiek nodrošināta instruktāža IT drošības jautājumos?</c:v>
                </c:pt>
                <c:pt idx="1">
                  <c:v>3. Vai atbildīgajam par IT drošību tiek nodrošinātas apmācības?</c:v>
                </c:pt>
                <c:pt idx="2">
                  <c:v>2. Vai tiek veikta IT drošības pārbaude?</c:v>
                </c:pt>
                <c:pt idx="3">
                  <c:v>1. Vai ir izpildīti organizatoriskie priekšnoteikumi IT drošības pārvaldības organizācijai?</c:v>
                </c:pt>
                <c:pt idx="4">
                  <c:v>0.  Atbildība par IT drošību</c:v>
                </c:pt>
              </c:strCache>
            </c:strRef>
          </c:cat>
          <c:val>
            <c:numRef>
              <c:f>'IT drošības iek.kontr.vide'!$AO$244:$AO$248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900F-4E95-84F8-48A4FA2A2CBF}"/>
            </c:ext>
          </c:extLst>
        </c:ser>
        <c:ser>
          <c:idx val="1"/>
          <c:order val="1"/>
          <c:tx>
            <c:strRef>
              <c:f>'IT drošības iek.kontr.vide'!$AP$75</c:f>
              <c:strCache>
                <c:ptCount val="1"/>
                <c:pt idx="0">
                  <c:v>Daļēji</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iek.kontr.vide'!$AN$244:$AN$248</c:f>
              <c:strCache>
                <c:ptCount val="5"/>
                <c:pt idx="0">
                  <c:v>4. Vai darbiniekiem tiek nodrošināta instruktāža IT drošības jautājumos?</c:v>
                </c:pt>
                <c:pt idx="1">
                  <c:v>3. Vai atbildīgajam par IT drošību tiek nodrošinātas apmācības?</c:v>
                </c:pt>
                <c:pt idx="2">
                  <c:v>2. Vai tiek veikta IT drošības pārbaude?</c:v>
                </c:pt>
                <c:pt idx="3">
                  <c:v>1. Vai ir izpildīti organizatoriskie priekšnoteikumi IT drošības pārvaldības organizācijai?</c:v>
                </c:pt>
                <c:pt idx="4">
                  <c:v>0.  Atbildība par IT drošību</c:v>
                </c:pt>
              </c:strCache>
            </c:strRef>
          </c:cat>
          <c:val>
            <c:numRef>
              <c:f>'IT drošības iek.kontr.vide'!$AP$244:$AP$248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900F-4E95-84F8-48A4FA2A2CBF}"/>
            </c:ext>
          </c:extLst>
        </c:ser>
        <c:ser>
          <c:idx val="2"/>
          <c:order val="2"/>
          <c:tx>
            <c:strRef>
              <c:f>'IT drošības iek.kontr.vide'!$AQ$75</c:f>
              <c:strCache>
                <c:ptCount val="1"/>
                <c:pt idx="0">
                  <c:v>Nē</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iek.kontr.vide'!$AN$244:$AN$248</c:f>
              <c:strCache>
                <c:ptCount val="5"/>
                <c:pt idx="0">
                  <c:v>4. Vai darbiniekiem tiek nodrošināta instruktāža IT drošības jautājumos?</c:v>
                </c:pt>
                <c:pt idx="1">
                  <c:v>3. Vai atbildīgajam par IT drošību tiek nodrošinātas apmācības?</c:v>
                </c:pt>
                <c:pt idx="2">
                  <c:v>2. Vai tiek veikta IT drošības pārbaude?</c:v>
                </c:pt>
                <c:pt idx="3">
                  <c:v>1. Vai ir izpildīti organizatoriskie priekšnoteikumi IT drošības pārvaldības organizācijai?</c:v>
                </c:pt>
                <c:pt idx="4">
                  <c:v>0.  Atbildība par IT drošību</c:v>
                </c:pt>
              </c:strCache>
            </c:strRef>
          </c:cat>
          <c:val>
            <c:numRef>
              <c:f>'IT drošības iek.kontr.vide'!$AQ$244:$AQ$248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900F-4E95-84F8-48A4FA2A2CBF}"/>
            </c:ext>
          </c:extLst>
        </c:ser>
        <c:ser>
          <c:idx val="3"/>
          <c:order val="3"/>
          <c:tx>
            <c:strRef>
              <c:f>'IT drošības iek.kontr.vide'!$AR$75</c:f>
              <c:strCache>
                <c:ptCount val="1"/>
                <c:pt idx="0">
                  <c:v>Nav informācijas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iek.kontr.vide'!$AN$244:$AN$248</c:f>
              <c:strCache>
                <c:ptCount val="5"/>
                <c:pt idx="0">
                  <c:v>4. Vai darbiniekiem tiek nodrošināta instruktāža IT drošības jautājumos?</c:v>
                </c:pt>
                <c:pt idx="1">
                  <c:v>3. Vai atbildīgajam par IT drošību tiek nodrošinātas apmācības?</c:v>
                </c:pt>
                <c:pt idx="2">
                  <c:v>2. Vai tiek veikta IT drošības pārbaude?</c:v>
                </c:pt>
                <c:pt idx="3">
                  <c:v>1. Vai ir izpildīti organizatoriskie priekšnoteikumi IT drošības pārvaldības organizācijai?</c:v>
                </c:pt>
                <c:pt idx="4">
                  <c:v>0.  Atbildība par IT drošību</c:v>
                </c:pt>
              </c:strCache>
            </c:strRef>
          </c:cat>
          <c:val>
            <c:numRef>
              <c:f>'IT drošības iek.kontr.vide'!$AR$244:$AR$248</c:f>
              <c:numCache>
                <c:formatCode>General</c:formatCode>
                <c:ptCount val="5"/>
                <c:pt idx="0">
                  <c:v>1</c:v>
                </c:pt>
                <c:pt idx="1">
                  <c:v>1</c:v>
                </c:pt>
                <c:pt idx="2">
                  <c:v>2</c:v>
                </c:pt>
                <c:pt idx="3">
                  <c:v>92</c:v>
                </c:pt>
                <c:pt idx="4">
                  <c:v>2</c:v>
                </c:pt>
              </c:numCache>
            </c:numRef>
          </c:val>
          <c:extLst>
            <c:ext xmlns:c16="http://schemas.microsoft.com/office/drawing/2014/chart" uri="{C3380CC4-5D6E-409C-BE32-E72D297353CC}">
              <c16:uniqueId val="{00000000-A20C-42C4-A1B4-E38FAAE42DBF}"/>
            </c:ext>
          </c:extLst>
        </c:ser>
        <c:dLbls>
          <c:showLegendKey val="0"/>
          <c:showVal val="0"/>
          <c:showCatName val="0"/>
          <c:showSerName val="0"/>
          <c:showPercent val="0"/>
          <c:showBubbleSize val="0"/>
        </c:dLbls>
        <c:gapWidth val="150"/>
        <c:overlap val="100"/>
        <c:axId val="1200045199"/>
        <c:axId val="1200030799"/>
      </c:barChart>
      <c:catAx>
        <c:axId val="120004519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200030799"/>
        <c:crosses val="autoZero"/>
        <c:auto val="1"/>
        <c:lblAlgn val="ctr"/>
        <c:lblOffset val="100"/>
        <c:noMultiLvlLbl val="0"/>
      </c:catAx>
      <c:valAx>
        <c:axId val="1200030799"/>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20004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lv-LV" sz="1100" b="1" i="0" u="none" strike="noStrike" baseline="0">
                <a:effectLst/>
              </a:rPr>
              <a:t>IT drošības iekšējās kontroles vides izveide (pa soļiem)</a:t>
            </a:r>
            <a:endParaRPr lang="lv-LV" sz="1100"/>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percentStacked"/>
        <c:varyColors val="0"/>
        <c:ser>
          <c:idx val="0"/>
          <c:order val="0"/>
          <c:tx>
            <c:strRef>
              <c:f>'IT drošības iek.kontr.vide'!$AZ$75</c:f>
              <c:strCache>
                <c:ptCount val="1"/>
                <c:pt idx="0">
                  <c:v>Jā</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iek.kontr.vide'!$AY$244:$AY$248</c:f>
              <c:strCache>
                <c:ptCount val="5"/>
                <c:pt idx="0">
                  <c:v>4. Vai darbiniekiem tiek nodrošināta instruktāža IT drošības jautājumos?</c:v>
                </c:pt>
                <c:pt idx="1">
                  <c:v>3. Vai atbildīgajam par IT drošību tiek nodrošinātas apmācības?</c:v>
                </c:pt>
                <c:pt idx="2">
                  <c:v>2. Vai tiek veikta IT drošības pārbaude?</c:v>
                </c:pt>
                <c:pt idx="3">
                  <c:v>1. Vai ir izpildīti organizatoriskie priekšnoteikumi IT drošības pārvaldības organizācijai?</c:v>
                </c:pt>
                <c:pt idx="4">
                  <c:v>0.  Atbildība par IT drošību</c:v>
                </c:pt>
              </c:strCache>
            </c:strRef>
          </c:cat>
          <c:val>
            <c:numRef>
              <c:f>'IT drošības iek.kontr.vide'!$AZ$244:$AZ$248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1095-4828-AA11-2D11E9B823AD}"/>
            </c:ext>
          </c:extLst>
        </c:ser>
        <c:ser>
          <c:idx val="1"/>
          <c:order val="1"/>
          <c:tx>
            <c:strRef>
              <c:f>'IT drošības iek.kontr.vide'!$BA$75</c:f>
              <c:strCache>
                <c:ptCount val="1"/>
                <c:pt idx="0">
                  <c:v>Daļēji</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iek.kontr.vide'!$AY$244:$AY$248</c:f>
              <c:strCache>
                <c:ptCount val="5"/>
                <c:pt idx="0">
                  <c:v>4. Vai darbiniekiem tiek nodrošināta instruktāža IT drošības jautājumos?</c:v>
                </c:pt>
                <c:pt idx="1">
                  <c:v>3. Vai atbildīgajam par IT drošību tiek nodrošinātas apmācības?</c:v>
                </c:pt>
                <c:pt idx="2">
                  <c:v>2. Vai tiek veikta IT drošības pārbaude?</c:v>
                </c:pt>
                <c:pt idx="3">
                  <c:v>1. Vai ir izpildīti organizatoriskie priekšnoteikumi IT drošības pārvaldības organizācijai?</c:v>
                </c:pt>
                <c:pt idx="4">
                  <c:v>0.  Atbildība par IT drošību</c:v>
                </c:pt>
              </c:strCache>
            </c:strRef>
          </c:cat>
          <c:val>
            <c:numRef>
              <c:f>'IT drošības iek.kontr.vide'!$BA$244:$BA$248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1095-4828-AA11-2D11E9B823AD}"/>
            </c:ext>
          </c:extLst>
        </c:ser>
        <c:ser>
          <c:idx val="2"/>
          <c:order val="2"/>
          <c:tx>
            <c:strRef>
              <c:f>'IT drošības iek.kontr.vide'!$BB$75</c:f>
              <c:strCache>
                <c:ptCount val="1"/>
                <c:pt idx="0">
                  <c:v>Nē</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iek.kontr.vide'!$AY$244:$AY$248</c:f>
              <c:strCache>
                <c:ptCount val="5"/>
                <c:pt idx="0">
                  <c:v>4. Vai darbiniekiem tiek nodrošināta instruktāža IT drošības jautājumos?</c:v>
                </c:pt>
                <c:pt idx="1">
                  <c:v>3. Vai atbildīgajam par IT drošību tiek nodrošinātas apmācības?</c:v>
                </c:pt>
                <c:pt idx="2">
                  <c:v>2. Vai tiek veikta IT drošības pārbaude?</c:v>
                </c:pt>
                <c:pt idx="3">
                  <c:v>1. Vai ir izpildīti organizatoriskie priekšnoteikumi IT drošības pārvaldības organizācijai?</c:v>
                </c:pt>
                <c:pt idx="4">
                  <c:v>0.  Atbildība par IT drošību</c:v>
                </c:pt>
              </c:strCache>
            </c:strRef>
          </c:cat>
          <c:val>
            <c:numRef>
              <c:f>'IT drošības iek.kontr.vide'!$BB$244:$BB$248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1095-4828-AA11-2D11E9B823AD}"/>
            </c:ext>
          </c:extLst>
        </c:ser>
        <c:ser>
          <c:idx val="3"/>
          <c:order val="3"/>
          <c:tx>
            <c:strRef>
              <c:f>'IT drošības iek.kontr.vide'!$BC$75</c:f>
              <c:strCache>
                <c:ptCount val="1"/>
                <c:pt idx="0">
                  <c:v>Nav informācijas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iek.kontr.vide'!$AY$244:$AY$248</c:f>
              <c:strCache>
                <c:ptCount val="5"/>
                <c:pt idx="0">
                  <c:v>4. Vai darbiniekiem tiek nodrošināta instruktāža IT drošības jautājumos?</c:v>
                </c:pt>
                <c:pt idx="1">
                  <c:v>3. Vai atbildīgajam par IT drošību tiek nodrošinātas apmācības?</c:v>
                </c:pt>
                <c:pt idx="2">
                  <c:v>2. Vai tiek veikta IT drošības pārbaude?</c:v>
                </c:pt>
                <c:pt idx="3">
                  <c:v>1. Vai ir izpildīti organizatoriskie priekšnoteikumi IT drošības pārvaldības organizācijai?</c:v>
                </c:pt>
                <c:pt idx="4">
                  <c:v>0.  Atbildība par IT drošību</c:v>
                </c:pt>
              </c:strCache>
            </c:strRef>
          </c:cat>
          <c:val>
            <c:numRef>
              <c:f>'IT drošības iek.kontr.vide'!$BC$244:$BC$248</c:f>
              <c:numCache>
                <c:formatCode>General</c:formatCode>
                <c:ptCount val="5"/>
                <c:pt idx="0">
                  <c:v>1</c:v>
                </c:pt>
                <c:pt idx="1">
                  <c:v>1</c:v>
                </c:pt>
                <c:pt idx="2">
                  <c:v>1</c:v>
                </c:pt>
                <c:pt idx="3">
                  <c:v>13</c:v>
                </c:pt>
                <c:pt idx="4">
                  <c:v>2</c:v>
                </c:pt>
              </c:numCache>
            </c:numRef>
          </c:val>
          <c:extLst>
            <c:ext xmlns:c16="http://schemas.microsoft.com/office/drawing/2014/chart" uri="{C3380CC4-5D6E-409C-BE32-E72D297353CC}">
              <c16:uniqueId val="{00000000-D00D-4872-86E9-860D4D0FEAF6}"/>
            </c:ext>
          </c:extLst>
        </c:ser>
        <c:dLbls>
          <c:showLegendKey val="0"/>
          <c:showVal val="0"/>
          <c:showCatName val="0"/>
          <c:showSerName val="0"/>
          <c:showPercent val="0"/>
          <c:showBubbleSize val="0"/>
        </c:dLbls>
        <c:gapWidth val="150"/>
        <c:overlap val="100"/>
        <c:axId val="1200045199"/>
        <c:axId val="1200030799"/>
      </c:barChart>
      <c:catAx>
        <c:axId val="120004519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200030799"/>
        <c:crosses val="autoZero"/>
        <c:auto val="1"/>
        <c:lblAlgn val="ctr"/>
        <c:lblOffset val="100"/>
        <c:noMultiLvlLbl val="0"/>
      </c:catAx>
      <c:valAx>
        <c:axId val="1200030799"/>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20004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lv-LV" sz="1100" b="1"/>
              <a:t>1.1. Vai ir identificēti IKT resursi?</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percentStacked"/>
        <c:varyColors val="0"/>
        <c:ser>
          <c:idx val="0"/>
          <c:order val="0"/>
          <c:tx>
            <c:strRef>
              <c:f>'IT drošības iek.kontr.vide'!$AO$75</c:f>
              <c:strCache>
                <c:ptCount val="1"/>
                <c:pt idx="0">
                  <c:v>Jā</c:v>
                </c:pt>
              </c:strCache>
            </c:strRef>
          </c:tx>
          <c:spPr>
            <a:solidFill>
              <a:schemeClr val="accent3"/>
            </a:solidFill>
            <a:ln>
              <a:noFill/>
            </a:ln>
            <a:effectLst/>
          </c:spPr>
          <c:invertIfNegative val="0"/>
          <c:cat>
            <c:strRef>
              <c:f>'IT drošības iek.kontr.vide'!$AN$87:$AN$90</c:f>
              <c:strCache>
                <c:ptCount val="4"/>
                <c:pt idx="0">
                  <c:v>Identificēti sakaru kanāli</c:v>
                </c:pt>
                <c:pt idx="1">
                  <c:v>Identificēts programmnodrošinājums</c:v>
                </c:pt>
                <c:pt idx="2">
                  <c:v>Identificētas IS</c:v>
                </c:pt>
                <c:pt idx="3">
                  <c:v>Identificēta IKT infrastruktūra</c:v>
                </c:pt>
              </c:strCache>
            </c:strRef>
          </c:cat>
          <c:val>
            <c:numRef>
              <c:f>'IT drošības iek.kontr.vide'!$AO$87:$AO$90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BDFA-4F7F-AD58-4A96B8C61B4E}"/>
            </c:ext>
          </c:extLst>
        </c:ser>
        <c:ser>
          <c:idx val="1"/>
          <c:order val="1"/>
          <c:tx>
            <c:strRef>
              <c:f>'IT drošības iek.kontr.vide'!$AP$75</c:f>
              <c:strCache>
                <c:ptCount val="1"/>
                <c:pt idx="0">
                  <c:v>Daļēji</c:v>
                </c:pt>
              </c:strCache>
            </c:strRef>
          </c:tx>
          <c:spPr>
            <a:solidFill>
              <a:srgbClr val="FFC000"/>
            </a:solidFill>
            <a:ln>
              <a:noFill/>
            </a:ln>
            <a:effectLst/>
          </c:spPr>
          <c:invertIfNegative val="0"/>
          <c:cat>
            <c:strRef>
              <c:f>'IT drošības iek.kontr.vide'!$AN$87:$AN$90</c:f>
              <c:strCache>
                <c:ptCount val="4"/>
                <c:pt idx="0">
                  <c:v>Identificēti sakaru kanāli</c:v>
                </c:pt>
                <c:pt idx="1">
                  <c:v>Identificēts programmnodrošinājums</c:v>
                </c:pt>
                <c:pt idx="2">
                  <c:v>Identificētas IS</c:v>
                </c:pt>
                <c:pt idx="3">
                  <c:v>Identificēta IKT infrastruktūra</c:v>
                </c:pt>
              </c:strCache>
            </c:strRef>
          </c:cat>
          <c:val>
            <c:numRef>
              <c:f>'IT drošības iek.kontr.vide'!$AP$87:$AP$90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BDFA-4F7F-AD58-4A96B8C61B4E}"/>
            </c:ext>
          </c:extLst>
        </c:ser>
        <c:ser>
          <c:idx val="2"/>
          <c:order val="2"/>
          <c:tx>
            <c:strRef>
              <c:f>'IT drošības iek.kontr.vide'!$AQ$75</c:f>
              <c:strCache>
                <c:ptCount val="1"/>
                <c:pt idx="0">
                  <c:v>Nē</c:v>
                </c:pt>
              </c:strCache>
            </c:strRef>
          </c:tx>
          <c:spPr>
            <a:solidFill>
              <a:schemeClr val="accent2"/>
            </a:solidFill>
            <a:ln>
              <a:noFill/>
            </a:ln>
            <a:effectLst/>
          </c:spPr>
          <c:invertIfNegative val="0"/>
          <c:cat>
            <c:strRef>
              <c:f>'IT drošības iek.kontr.vide'!$AN$87:$AN$90</c:f>
              <c:strCache>
                <c:ptCount val="4"/>
                <c:pt idx="0">
                  <c:v>Identificēti sakaru kanāli</c:v>
                </c:pt>
                <c:pt idx="1">
                  <c:v>Identificēts programmnodrošinājums</c:v>
                </c:pt>
                <c:pt idx="2">
                  <c:v>Identificētas IS</c:v>
                </c:pt>
                <c:pt idx="3">
                  <c:v>Identificēta IKT infrastruktūra</c:v>
                </c:pt>
              </c:strCache>
            </c:strRef>
          </c:cat>
          <c:val>
            <c:numRef>
              <c:f>'IT drošības iek.kontr.vide'!$AQ$87:$AQ$90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BDFA-4F7F-AD58-4A96B8C61B4E}"/>
            </c:ext>
          </c:extLst>
        </c:ser>
        <c:ser>
          <c:idx val="3"/>
          <c:order val="3"/>
          <c:tx>
            <c:strRef>
              <c:f>'IT drošības iek.kontr.vide'!$AR$75</c:f>
              <c:strCache>
                <c:ptCount val="1"/>
                <c:pt idx="0">
                  <c:v>Nav informācijas</c:v>
                </c:pt>
              </c:strCache>
            </c:strRef>
          </c:tx>
          <c:spPr>
            <a:solidFill>
              <a:schemeClr val="accent4"/>
            </a:solidFill>
            <a:ln>
              <a:noFill/>
            </a:ln>
            <a:effectLst/>
          </c:spPr>
          <c:invertIfNegative val="0"/>
          <c:cat>
            <c:strRef>
              <c:f>'IT drošības iek.kontr.vide'!$AN$87:$AN$90</c:f>
              <c:strCache>
                <c:ptCount val="4"/>
                <c:pt idx="0">
                  <c:v>Identificēti sakaru kanāli</c:v>
                </c:pt>
                <c:pt idx="1">
                  <c:v>Identificēts programmnodrošinājums</c:v>
                </c:pt>
                <c:pt idx="2">
                  <c:v>Identificētas IS</c:v>
                </c:pt>
                <c:pt idx="3">
                  <c:v>Identificēta IKT infrastruktūra</c:v>
                </c:pt>
              </c:strCache>
            </c:strRef>
          </c:cat>
          <c:val>
            <c:numRef>
              <c:f>'IT drošības iek.kontr.vide'!$AR$87:$AR$90</c:f>
              <c:numCache>
                <c:formatCode>General</c:formatCode>
                <c:ptCount val="4"/>
                <c:pt idx="0">
                  <c:v>1</c:v>
                </c:pt>
                <c:pt idx="1">
                  <c:v>1</c:v>
                </c:pt>
                <c:pt idx="2">
                  <c:v>1</c:v>
                </c:pt>
                <c:pt idx="3">
                  <c:v>1</c:v>
                </c:pt>
              </c:numCache>
            </c:numRef>
          </c:val>
          <c:extLst>
            <c:ext xmlns:c16="http://schemas.microsoft.com/office/drawing/2014/chart" uri="{C3380CC4-5D6E-409C-BE32-E72D297353CC}">
              <c16:uniqueId val="{00000000-E5DA-4ECA-B409-637272CE3C1B}"/>
            </c:ext>
          </c:extLst>
        </c:ser>
        <c:dLbls>
          <c:showLegendKey val="0"/>
          <c:showVal val="0"/>
          <c:showCatName val="0"/>
          <c:showSerName val="0"/>
          <c:showPercent val="0"/>
          <c:showBubbleSize val="0"/>
        </c:dLbls>
        <c:gapWidth val="150"/>
        <c:overlap val="100"/>
        <c:axId val="1091199871"/>
        <c:axId val="1091200351"/>
      </c:barChart>
      <c:catAx>
        <c:axId val="10911998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091200351"/>
        <c:crosses val="autoZero"/>
        <c:auto val="1"/>
        <c:lblAlgn val="ctr"/>
        <c:lblOffset val="100"/>
        <c:noMultiLvlLbl val="0"/>
      </c:catAx>
      <c:valAx>
        <c:axId val="1091200351"/>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09119987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lv-LV" sz="1100" b="1"/>
              <a:t>1.2. Vai veikts IS izvērtējums pēc MK 442?</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percentStacked"/>
        <c:varyColors val="0"/>
        <c:ser>
          <c:idx val="0"/>
          <c:order val="0"/>
          <c:tx>
            <c:strRef>
              <c:f>'IT drošības iek.kontr.vide'!$AO$75</c:f>
              <c:strCache>
                <c:ptCount val="1"/>
                <c:pt idx="0">
                  <c:v>Jā</c:v>
                </c:pt>
              </c:strCache>
            </c:strRef>
          </c:tx>
          <c:spPr>
            <a:solidFill>
              <a:schemeClr val="accent3"/>
            </a:solidFill>
            <a:ln>
              <a:noFill/>
            </a:ln>
            <a:effectLst/>
          </c:spPr>
          <c:invertIfNegative val="0"/>
          <c:cat>
            <c:numRef>
              <c:f>'IT drošības iek.kontr.vide'!$AN$95</c:f>
              <c:numCache>
                <c:formatCode>General</c:formatCode>
                <c:ptCount val="1"/>
              </c:numCache>
            </c:numRef>
          </c:cat>
          <c:val>
            <c:numRef>
              <c:f>'IT drošības iek.kontr.vide'!$AO$95</c:f>
              <c:numCache>
                <c:formatCode>General</c:formatCode>
                <c:ptCount val="1"/>
                <c:pt idx="0">
                  <c:v>0</c:v>
                </c:pt>
              </c:numCache>
            </c:numRef>
          </c:val>
          <c:extLst>
            <c:ext xmlns:c16="http://schemas.microsoft.com/office/drawing/2014/chart" uri="{C3380CC4-5D6E-409C-BE32-E72D297353CC}">
              <c16:uniqueId val="{00000000-ED1C-40FC-8D42-7525268C9838}"/>
            </c:ext>
          </c:extLst>
        </c:ser>
        <c:ser>
          <c:idx val="1"/>
          <c:order val="1"/>
          <c:tx>
            <c:strRef>
              <c:f>'IT drošības iek.kontr.vide'!$AP$75</c:f>
              <c:strCache>
                <c:ptCount val="1"/>
                <c:pt idx="0">
                  <c:v>Daļēji</c:v>
                </c:pt>
              </c:strCache>
            </c:strRef>
          </c:tx>
          <c:spPr>
            <a:solidFill>
              <a:srgbClr val="FFC000"/>
            </a:solidFill>
            <a:ln>
              <a:noFill/>
            </a:ln>
            <a:effectLst/>
          </c:spPr>
          <c:invertIfNegative val="0"/>
          <c:cat>
            <c:numRef>
              <c:f>'IT drošības iek.kontr.vide'!$AN$95</c:f>
              <c:numCache>
                <c:formatCode>General</c:formatCode>
                <c:ptCount val="1"/>
              </c:numCache>
            </c:numRef>
          </c:cat>
          <c:val>
            <c:numRef>
              <c:f>'IT drošības iek.kontr.vide'!$AP$95</c:f>
              <c:numCache>
                <c:formatCode>General</c:formatCode>
                <c:ptCount val="1"/>
                <c:pt idx="0">
                  <c:v>0</c:v>
                </c:pt>
              </c:numCache>
            </c:numRef>
          </c:val>
          <c:extLst>
            <c:ext xmlns:c16="http://schemas.microsoft.com/office/drawing/2014/chart" uri="{C3380CC4-5D6E-409C-BE32-E72D297353CC}">
              <c16:uniqueId val="{00000001-ED1C-40FC-8D42-7525268C9838}"/>
            </c:ext>
          </c:extLst>
        </c:ser>
        <c:ser>
          <c:idx val="2"/>
          <c:order val="2"/>
          <c:tx>
            <c:strRef>
              <c:f>'IT drošības iek.kontr.vide'!$AQ$75</c:f>
              <c:strCache>
                <c:ptCount val="1"/>
                <c:pt idx="0">
                  <c:v>Nē</c:v>
                </c:pt>
              </c:strCache>
            </c:strRef>
          </c:tx>
          <c:spPr>
            <a:solidFill>
              <a:schemeClr val="accent2"/>
            </a:solidFill>
            <a:ln>
              <a:noFill/>
            </a:ln>
            <a:effectLst/>
          </c:spPr>
          <c:invertIfNegative val="0"/>
          <c:cat>
            <c:numRef>
              <c:f>'IT drošības iek.kontr.vide'!$AN$95</c:f>
              <c:numCache>
                <c:formatCode>General</c:formatCode>
                <c:ptCount val="1"/>
              </c:numCache>
            </c:numRef>
          </c:cat>
          <c:val>
            <c:numRef>
              <c:f>'IT drošības iek.kontr.vide'!$AQ$95</c:f>
              <c:numCache>
                <c:formatCode>General</c:formatCode>
                <c:ptCount val="1"/>
                <c:pt idx="0">
                  <c:v>0</c:v>
                </c:pt>
              </c:numCache>
            </c:numRef>
          </c:val>
          <c:extLst>
            <c:ext xmlns:c16="http://schemas.microsoft.com/office/drawing/2014/chart" uri="{C3380CC4-5D6E-409C-BE32-E72D297353CC}">
              <c16:uniqueId val="{00000002-ED1C-40FC-8D42-7525268C9838}"/>
            </c:ext>
          </c:extLst>
        </c:ser>
        <c:ser>
          <c:idx val="3"/>
          <c:order val="3"/>
          <c:tx>
            <c:strRef>
              <c:f>'IT drošības iek.kontr.vide'!$AR$75</c:f>
              <c:strCache>
                <c:ptCount val="1"/>
                <c:pt idx="0">
                  <c:v>Nav informācijas</c:v>
                </c:pt>
              </c:strCache>
            </c:strRef>
          </c:tx>
          <c:spPr>
            <a:solidFill>
              <a:schemeClr val="accent4"/>
            </a:solidFill>
            <a:ln>
              <a:noFill/>
            </a:ln>
            <a:effectLst/>
          </c:spPr>
          <c:invertIfNegative val="0"/>
          <c:cat>
            <c:numRef>
              <c:f>'IT drošības iek.kontr.vide'!$AN$95</c:f>
              <c:numCache>
                <c:formatCode>General</c:formatCode>
                <c:ptCount val="1"/>
              </c:numCache>
            </c:numRef>
          </c:cat>
          <c:val>
            <c:numRef>
              <c:f>'IT drošības iek.kontr.vide'!$AR$95</c:f>
              <c:numCache>
                <c:formatCode>General</c:formatCode>
                <c:ptCount val="1"/>
                <c:pt idx="0">
                  <c:v>1</c:v>
                </c:pt>
              </c:numCache>
            </c:numRef>
          </c:val>
          <c:extLst>
            <c:ext xmlns:c16="http://schemas.microsoft.com/office/drawing/2014/chart" uri="{C3380CC4-5D6E-409C-BE32-E72D297353CC}">
              <c16:uniqueId val="{00000000-5F29-4A81-98F8-9E7CCCF25C26}"/>
            </c:ext>
          </c:extLst>
        </c:ser>
        <c:dLbls>
          <c:showLegendKey val="0"/>
          <c:showVal val="0"/>
          <c:showCatName val="0"/>
          <c:showSerName val="0"/>
          <c:showPercent val="0"/>
          <c:showBubbleSize val="0"/>
        </c:dLbls>
        <c:gapWidth val="150"/>
        <c:overlap val="100"/>
        <c:axId val="1035961679"/>
        <c:axId val="1035962159"/>
      </c:barChart>
      <c:catAx>
        <c:axId val="10359616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035962159"/>
        <c:crosses val="autoZero"/>
        <c:auto val="1"/>
        <c:lblAlgn val="ctr"/>
        <c:lblOffset val="100"/>
        <c:noMultiLvlLbl val="0"/>
      </c:catAx>
      <c:valAx>
        <c:axId val="1035962159"/>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0359616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lv-LV" sz="1100" b="1"/>
              <a:t>1.3. Vai veikta risku analīze?</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percentStacked"/>
        <c:varyColors val="0"/>
        <c:ser>
          <c:idx val="0"/>
          <c:order val="0"/>
          <c:tx>
            <c:strRef>
              <c:f>'IT drošības iek.kontr.vide'!$AO$75</c:f>
              <c:strCache>
                <c:ptCount val="1"/>
                <c:pt idx="0">
                  <c:v>Jā</c:v>
                </c:pt>
              </c:strCache>
            </c:strRef>
          </c:tx>
          <c:spPr>
            <a:solidFill>
              <a:schemeClr val="accent3"/>
            </a:solidFill>
            <a:ln>
              <a:noFill/>
            </a:ln>
            <a:effectLst/>
          </c:spPr>
          <c:invertIfNegative val="0"/>
          <c:cat>
            <c:strRef>
              <c:f>'IT drošības iek.kontr.vide'!$AN$104:$AN$106</c:f>
              <c:strCache>
                <c:ptCount val="3"/>
                <c:pt idx="0">
                  <c:v>Risku analīze veikta sakaru kanāliem</c:v>
                </c:pt>
                <c:pt idx="1">
                  <c:v>Risku analīze veikta IS un programmnodrošinājumam</c:v>
                </c:pt>
                <c:pt idx="2">
                  <c:v>Risku analīze veikta IKT infrastruktūrai</c:v>
                </c:pt>
              </c:strCache>
            </c:strRef>
          </c:cat>
          <c:val>
            <c:numRef>
              <c:f>'IT drošības iek.kontr.vide'!$AO$104:$AO$106</c:f>
              <c:numCache>
                <c:formatCode>General</c:formatCode>
                <c:ptCount val="3"/>
                <c:pt idx="0">
                  <c:v>0</c:v>
                </c:pt>
                <c:pt idx="1">
                  <c:v>0</c:v>
                </c:pt>
                <c:pt idx="2">
                  <c:v>0</c:v>
                </c:pt>
              </c:numCache>
            </c:numRef>
          </c:val>
          <c:extLst>
            <c:ext xmlns:c16="http://schemas.microsoft.com/office/drawing/2014/chart" uri="{C3380CC4-5D6E-409C-BE32-E72D297353CC}">
              <c16:uniqueId val="{00000000-7175-43A1-88B2-FACC928D29C4}"/>
            </c:ext>
          </c:extLst>
        </c:ser>
        <c:ser>
          <c:idx val="1"/>
          <c:order val="1"/>
          <c:tx>
            <c:strRef>
              <c:f>'IT drošības iek.kontr.vide'!$AP$75</c:f>
              <c:strCache>
                <c:ptCount val="1"/>
                <c:pt idx="0">
                  <c:v>Daļēji</c:v>
                </c:pt>
              </c:strCache>
            </c:strRef>
          </c:tx>
          <c:spPr>
            <a:solidFill>
              <a:srgbClr val="FFC000"/>
            </a:solidFill>
            <a:ln>
              <a:noFill/>
            </a:ln>
            <a:effectLst/>
          </c:spPr>
          <c:invertIfNegative val="0"/>
          <c:cat>
            <c:strRef>
              <c:f>'IT drošības iek.kontr.vide'!$AN$104:$AN$106</c:f>
              <c:strCache>
                <c:ptCount val="3"/>
                <c:pt idx="0">
                  <c:v>Risku analīze veikta sakaru kanāliem</c:v>
                </c:pt>
                <c:pt idx="1">
                  <c:v>Risku analīze veikta IS un programmnodrošinājumam</c:v>
                </c:pt>
                <c:pt idx="2">
                  <c:v>Risku analīze veikta IKT infrastruktūrai</c:v>
                </c:pt>
              </c:strCache>
            </c:strRef>
          </c:cat>
          <c:val>
            <c:numRef>
              <c:f>'IT drošības iek.kontr.vide'!$AP$104:$AP$106</c:f>
              <c:numCache>
                <c:formatCode>General</c:formatCode>
                <c:ptCount val="3"/>
                <c:pt idx="0">
                  <c:v>0</c:v>
                </c:pt>
                <c:pt idx="1">
                  <c:v>0</c:v>
                </c:pt>
                <c:pt idx="2">
                  <c:v>0</c:v>
                </c:pt>
              </c:numCache>
            </c:numRef>
          </c:val>
          <c:extLst>
            <c:ext xmlns:c16="http://schemas.microsoft.com/office/drawing/2014/chart" uri="{C3380CC4-5D6E-409C-BE32-E72D297353CC}">
              <c16:uniqueId val="{00000001-7175-43A1-88B2-FACC928D29C4}"/>
            </c:ext>
          </c:extLst>
        </c:ser>
        <c:ser>
          <c:idx val="2"/>
          <c:order val="2"/>
          <c:tx>
            <c:strRef>
              <c:f>'IT drošības iek.kontr.vide'!$AQ$75</c:f>
              <c:strCache>
                <c:ptCount val="1"/>
                <c:pt idx="0">
                  <c:v>Nē</c:v>
                </c:pt>
              </c:strCache>
            </c:strRef>
          </c:tx>
          <c:spPr>
            <a:solidFill>
              <a:schemeClr val="accent2"/>
            </a:solidFill>
            <a:ln>
              <a:noFill/>
            </a:ln>
            <a:effectLst/>
          </c:spPr>
          <c:invertIfNegative val="0"/>
          <c:cat>
            <c:strRef>
              <c:f>'IT drošības iek.kontr.vide'!$AN$104:$AN$106</c:f>
              <c:strCache>
                <c:ptCount val="3"/>
                <c:pt idx="0">
                  <c:v>Risku analīze veikta sakaru kanāliem</c:v>
                </c:pt>
                <c:pt idx="1">
                  <c:v>Risku analīze veikta IS un programmnodrošinājumam</c:v>
                </c:pt>
                <c:pt idx="2">
                  <c:v>Risku analīze veikta IKT infrastruktūrai</c:v>
                </c:pt>
              </c:strCache>
            </c:strRef>
          </c:cat>
          <c:val>
            <c:numRef>
              <c:f>'IT drošības iek.kontr.vide'!$AQ$104:$AQ$106</c:f>
              <c:numCache>
                <c:formatCode>General</c:formatCode>
                <c:ptCount val="3"/>
                <c:pt idx="0">
                  <c:v>0</c:v>
                </c:pt>
                <c:pt idx="1">
                  <c:v>0</c:v>
                </c:pt>
                <c:pt idx="2">
                  <c:v>0</c:v>
                </c:pt>
              </c:numCache>
            </c:numRef>
          </c:val>
          <c:extLst>
            <c:ext xmlns:c16="http://schemas.microsoft.com/office/drawing/2014/chart" uri="{C3380CC4-5D6E-409C-BE32-E72D297353CC}">
              <c16:uniqueId val="{00000002-7175-43A1-88B2-FACC928D29C4}"/>
            </c:ext>
          </c:extLst>
        </c:ser>
        <c:ser>
          <c:idx val="3"/>
          <c:order val="3"/>
          <c:tx>
            <c:strRef>
              <c:f>'IT drošības iek.kontr.vide'!$AR$75</c:f>
              <c:strCache>
                <c:ptCount val="1"/>
                <c:pt idx="0">
                  <c:v>Nav informācijas</c:v>
                </c:pt>
              </c:strCache>
            </c:strRef>
          </c:tx>
          <c:spPr>
            <a:solidFill>
              <a:schemeClr val="accent4"/>
            </a:solidFill>
            <a:ln>
              <a:noFill/>
            </a:ln>
            <a:effectLst/>
          </c:spPr>
          <c:invertIfNegative val="0"/>
          <c:cat>
            <c:strRef>
              <c:f>'IT drošības iek.kontr.vide'!$AN$104:$AN$106</c:f>
              <c:strCache>
                <c:ptCount val="3"/>
                <c:pt idx="0">
                  <c:v>Risku analīze veikta sakaru kanāliem</c:v>
                </c:pt>
                <c:pt idx="1">
                  <c:v>Risku analīze veikta IS un programmnodrošinājumam</c:v>
                </c:pt>
                <c:pt idx="2">
                  <c:v>Risku analīze veikta IKT infrastruktūrai</c:v>
                </c:pt>
              </c:strCache>
            </c:strRef>
          </c:cat>
          <c:val>
            <c:numRef>
              <c:f>'IT drošības iek.kontr.vide'!$AR$104:$AR$106</c:f>
              <c:numCache>
                <c:formatCode>General</c:formatCode>
                <c:ptCount val="3"/>
                <c:pt idx="0">
                  <c:v>1</c:v>
                </c:pt>
                <c:pt idx="1">
                  <c:v>1</c:v>
                </c:pt>
                <c:pt idx="2">
                  <c:v>1</c:v>
                </c:pt>
              </c:numCache>
            </c:numRef>
          </c:val>
          <c:extLst>
            <c:ext xmlns:c16="http://schemas.microsoft.com/office/drawing/2014/chart" uri="{C3380CC4-5D6E-409C-BE32-E72D297353CC}">
              <c16:uniqueId val="{00000000-85B1-49E8-8226-1FC26D526D47}"/>
            </c:ext>
          </c:extLst>
        </c:ser>
        <c:dLbls>
          <c:showLegendKey val="0"/>
          <c:showVal val="0"/>
          <c:showCatName val="0"/>
          <c:showSerName val="0"/>
          <c:showPercent val="0"/>
          <c:showBubbleSize val="0"/>
        </c:dLbls>
        <c:gapWidth val="150"/>
        <c:overlap val="100"/>
        <c:axId val="1143522687"/>
        <c:axId val="1143521247"/>
      </c:barChart>
      <c:catAx>
        <c:axId val="114352268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143521247"/>
        <c:crosses val="autoZero"/>
        <c:auto val="1"/>
        <c:lblAlgn val="ctr"/>
        <c:lblOffset val="100"/>
        <c:noMultiLvlLbl val="0"/>
      </c:catAx>
      <c:valAx>
        <c:axId val="1143521247"/>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14352268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lv-LV" sz="1100" b="1"/>
              <a:t>1.1. Vai ir identificēti IKT resursi?</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percentStacked"/>
        <c:varyColors val="0"/>
        <c:ser>
          <c:idx val="0"/>
          <c:order val="0"/>
          <c:tx>
            <c:strRef>
              <c:f>'IT drošības iek.kontr.vide'!$AO$75</c:f>
              <c:strCache>
                <c:ptCount val="1"/>
                <c:pt idx="0">
                  <c:v>Jā</c:v>
                </c:pt>
              </c:strCache>
            </c:strRef>
          </c:tx>
          <c:spPr>
            <a:solidFill>
              <a:schemeClr val="accent3"/>
            </a:solidFill>
            <a:ln>
              <a:noFill/>
            </a:ln>
            <a:effectLst/>
          </c:spPr>
          <c:invertIfNegative val="0"/>
          <c:cat>
            <c:strRef>
              <c:f>'IT drošības iek.kontr.vide'!$AN$87:$AN$90</c:f>
              <c:strCache>
                <c:ptCount val="4"/>
                <c:pt idx="0">
                  <c:v>Identificēti sakaru kanāli</c:v>
                </c:pt>
                <c:pt idx="1">
                  <c:v>Identificēts programmnodrošinājums</c:v>
                </c:pt>
                <c:pt idx="2">
                  <c:v>Identificētas IS</c:v>
                </c:pt>
                <c:pt idx="3">
                  <c:v>Identificēta IKT infrastruktūra</c:v>
                </c:pt>
              </c:strCache>
            </c:strRef>
          </c:cat>
          <c:val>
            <c:numRef>
              <c:f>'IT drošības iek.kontr.vide'!$AO$87:$AO$90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3C38-42DE-9267-0CB4EF752EE9}"/>
            </c:ext>
          </c:extLst>
        </c:ser>
        <c:ser>
          <c:idx val="1"/>
          <c:order val="1"/>
          <c:tx>
            <c:strRef>
              <c:f>'IT drošības iek.kontr.vide'!$AP$75</c:f>
              <c:strCache>
                <c:ptCount val="1"/>
                <c:pt idx="0">
                  <c:v>Daļēji</c:v>
                </c:pt>
              </c:strCache>
            </c:strRef>
          </c:tx>
          <c:spPr>
            <a:solidFill>
              <a:srgbClr val="FFC000"/>
            </a:solidFill>
            <a:ln>
              <a:noFill/>
            </a:ln>
            <a:effectLst/>
          </c:spPr>
          <c:invertIfNegative val="0"/>
          <c:cat>
            <c:strRef>
              <c:f>'IT drošības iek.kontr.vide'!$AN$87:$AN$90</c:f>
              <c:strCache>
                <c:ptCount val="4"/>
                <c:pt idx="0">
                  <c:v>Identificēti sakaru kanāli</c:v>
                </c:pt>
                <c:pt idx="1">
                  <c:v>Identificēts programmnodrošinājums</c:v>
                </c:pt>
                <c:pt idx="2">
                  <c:v>Identificētas IS</c:v>
                </c:pt>
                <c:pt idx="3">
                  <c:v>Identificēta IKT infrastruktūra</c:v>
                </c:pt>
              </c:strCache>
            </c:strRef>
          </c:cat>
          <c:val>
            <c:numRef>
              <c:f>'IT drošības iek.kontr.vide'!$AP$87:$AP$90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3C38-42DE-9267-0CB4EF752EE9}"/>
            </c:ext>
          </c:extLst>
        </c:ser>
        <c:ser>
          <c:idx val="2"/>
          <c:order val="2"/>
          <c:tx>
            <c:strRef>
              <c:f>'IT drošības iek.kontr.vide'!$AQ$75</c:f>
              <c:strCache>
                <c:ptCount val="1"/>
                <c:pt idx="0">
                  <c:v>Nē</c:v>
                </c:pt>
              </c:strCache>
            </c:strRef>
          </c:tx>
          <c:spPr>
            <a:solidFill>
              <a:schemeClr val="accent2"/>
            </a:solidFill>
            <a:ln>
              <a:noFill/>
            </a:ln>
            <a:effectLst/>
          </c:spPr>
          <c:invertIfNegative val="0"/>
          <c:cat>
            <c:strRef>
              <c:f>'IT drošības iek.kontr.vide'!$AN$87:$AN$90</c:f>
              <c:strCache>
                <c:ptCount val="4"/>
                <c:pt idx="0">
                  <c:v>Identificēti sakaru kanāli</c:v>
                </c:pt>
                <c:pt idx="1">
                  <c:v>Identificēts programmnodrošinājums</c:v>
                </c:pt>
                <c:pt idx="2">
                  <c:v>Identificētas IS</c:v>
                </c:pt>
                <c:pt idx="3">
                  <c:v>Identificēta IKT infrastruktūra</c:v>
                </c:pt>
              </c:strCache>
            </c:strRef>
          </c:cat>
          <c:val>
            <c:numRef>
              <c:f>'IT drošības iek.kontr.vide'!$AQ$87:$AQ$90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3C38-42DE-9267-0CB4EF752EE9}"/>
            </c:ext>
          </c:extLst>
        </c:ser>
        <c:ser>
          <c:idx val="3"/>
          <c:order val="3"/>
          <c:tx>
            <c:strRef>
              <c:f>'IT drošības iek.kontr.vide'!$AR$75</c:f>
              <c:strCache>
                <c:ptCount val="1"/>
                <c:pt idx="0">
                  <c:v>Nav informācijas</c:v>
                </c:pt>
              </c:strCache>
            </c:strRef>
          </c:tx>
          <c:spPr>
            <a:solidFill>
              <a:schemeClr val="accent4"/>
            </a:solidFill>
            <a:ln>
              <a:noFill/>
            </a:ln>
            <a:effectLst/>
          </c:spPr>
          <c:invertIfNegative val="0"/>
          <c:cat>
            <c:strRef>
              <c:f>'IT drošības iek.kontr.vide'!$AN$87:$AN$90</c:f>
              <c:strCache>
                <c:ptCount val="4"/>
                <c:pt idx="0">
                  <c:v>Identificēti sakaru kanāli</c:v>
                </c:pt>
                <c:pt idx="1">
                  <c:v>Identificēts programmnodrošinājums</c:v>
                </c:pt>
                <c:pt idx="2">
                  <c:v>Identificētas IS</c:v>
                </c:pt>
                <c:pt idx="3">
                  <c:v>Identificēta IKT infrastruktūra</c:v>
                </c:pt>
              </c:strCache>
            </c:strRef>
          </c:cat>
          <c:val>
            <c:numRef>
              <c:f>'IT drošības iek.kontr.vide'!$AR$87:$AR$90</c:f>
              <c:numCache>
                <c:formatCode>General</c:formatCode>
                <c:ptCount val="4"/>
                <c:pt idx="0">
                  <c:v>1</c:v>
                </c:pt>
                <c:pt idx="1">
                  <c:v>1</c:v>
                </c:pt>
                <c:pt idx="2">
                  <c:v>1</c:v>
                </c:pt>
                <c:pt idx="3">
                  <c:v>1</c:v>
                </c:pt>
              </c:numCache>
            </c:numRef>
          </c:val>
          <c:extLst>
            <c:ext xmlns:c16="http://schemas.microsoft.com/office/drawing/2014/chart" uri="{C3380CC4-5D6E-409C-BE32-E72D297353CC}">
              <c16:uniqueId val="{00000000-DD51-4273-BE84-0F57BE4136EA}"/>
            </c:ext>
          </c:extLst>
        </c:ser>
        <c:dLbls>
          <c:showLegendKey val="0"/>
          <c:showVal val="0"/>
          <c:showCatName val="0"/>
          <c:showSerName val="0"/>
          <c:showPercent val="0"/>
          <c:showBubbleSize val="0"/>
        </c:dLbls>
        <c:gapWidth val="150"/>
        <c:overlap val="100"/>
        <c:axId val="1091199871"/>
        <c:axId val="1091200351"/>
      </c:barChart>
      <c:catAx>
        <c:axId val="10911998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091200351"/>
        <c:crosses val="autoZero"/>
        <c:auto val="1"/>
        <c:lblAlgn val="ctr"/>
        <c:lblOffset val="100"/>
        <c:noMultiLvlLbl val="0"/>
      </c:catAx>
      <c:valAx>
        <c:axId val="1091200351"/>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09119987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lv-LV" sz="1100" b="1"/>
              <a:t>1.4. Vai ir izstrādāta IS</a:t>
            </a:r>
            <a:r>
              <a:rPr lang="lv-LV" sz="1100" b="1" baseline="0"/>
              <a:t> drošības dokumentācija?</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percentStacked"/>
        <c:varyColors val="0"/>
        <c:ser>
          <c:idx val="0"/>
          <c:order val="0"/>
          <c:tx>
            <c:strRef>
              <c:f>'IT drošības iek.kontr.vide'!$AO$75</c:f>
              <c:strCache>
                <c:ptCount val="1"/>
                <c:pt idx="0">
                  <c:v>Jā</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iek.kontr.vide'!$AN$120:$AN$124</c:f>
              <c:strCache>
                <c:ptCount val="5"/>
                <c:pt idx="0">
                  <c:v>Sistēmas drošības drošības politika</c:v>
                </c:pt>
                <c:pt idx="1">
                  <c:v>Sistēmas drošības iekšējie noteikumi</c:v>
                </c:pt>
                <c:pt idx="2">
                  <c:v>Sistēmas lietošanas noteikumi</c:v>
                </c:pt>
                <c:pt idx="3">
                  <c:v>Sistēmas drošības riska pārvaldības plāns</c:v>
                </c:pt>
                <c:pt idx="4">
                  <c:v>Sistēmas darbības atjaunošanas plāns</c:v>
                </c:pt>
              </c:strCache>
            </c:strRef>
          </c:cat>
          <c:val>
            <c:numRef>
              <c:f>'IT drošības iek.kontr.vide'!$AO$120:$AO$124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D5BA-4DF5-86A9-36788C6E69C6}"/>
            </c:ext>
          </c:extLst>
        </c:ser>
        <c:ser>
          <c:idx val="1"/>
          <c:order val="1"/>
          <c:tx>
            <c:strRef>
              <c:f>'IT drošības iek.kontr.vide'!$AP$75</c:f>
              <c:strCache>
                <c:ptCount val="1"/>
                <c:pt idx="0">
                  <c:v>Daļēji</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iek.kontr.vide'!$AN$120:$AN$124</c:f>
              <c:strCache>
                <c:ptCount val="5"/>
                <c:pt idx="0">
                  <c:v>Sistēmas drošības drošības politika</c:v>
                </c:pt>
                <c:pt idx="1">
                  <c:v>Sistēmas drošības iekšējie noteikumi</c:v>
                </c:pt>
                <c:pt idx="2">
                  <c:v>Sistēmas lietošanas noteikumi</c:v>
                </c:pt>
                <c:pt idx="3">
                  <c:v>Sistēmas drošības riska pārvaldības plāns</c:v>
                </c:pt>
                <c:pt idx="4">
                  <c:v>Sistēmas darbības atjaunošanas plāns</c:v>
                </c:pt>
              </c:strCache>
            </c:strRef>
          </c:cat>
          <c:val>
            <c:numRef>
              <c:f>'IT drošības iek.kontr.vide'!$AP$120:$AP$124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4-D5BA-4DF5-86A9-36788C6E69C6}"/>
            </c:ext>
          </c:extLst>
        </c:ser>
        <c:ser>
          <c:idx val="2"/>
          <c:order val="2"/>
          <c:tx>
            <c:strRef>
              <c:f>'IT drošības iek.kontr.vide'!$AQ$75</c:f>
              <c:strCache>
                <c:ptCount val="1"/>
                <c:pt idx="0">
                  <c:v>Nē</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iek.kontr.vide'!$AN$120:$AN$124</c:f>
              <c:strCache>
                <c:ptCount val="5"/>
                <c:pt idx="0">
                  <c:v>Sistēmas drošības drošības politika</c:v>
                </c:pt>
                <c:pt idx="1">
                  <c:v>Sistēmas drošības iekšējie noteikumi</c:v>
                </c:pt>
                <c:pt idx="2">
                  <c:v>Sistēmas lietošanas noteikumi</c:v>
                </c:pt>
                <c:pt idx="3">
                  <c:v>Sistēmas drošības riska pārvaldības plāns</c:v>
                </c:pt>
                <c:pt idx="4">
                  <c:v>Sistēmas darbības atjaunošanas plāns</c:v>
                </c:pt>
              </c:strCache>
            </c:strRef>
          </c:cat>
          <c:val>
            <c:numRef>
              <c:f>'IT drošības iek.kontr.vide'!$AQ$120:$AQ$124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5-D5BA-4DF5-86A9-36788C6E69C6}"/>
            </c:ext>
          </c:extLst>
        </c:ser>
        <c:ser>
          <c:idx val="3"/>
          <c:order val="3"/>
          <c:tx>
            <c:strRef>
              <c:f>'IT drošības iek.kontr.vide'!$AR$75</c:f>
              <c:strCache>
                <c:ptCount val="1"/>
                <c:pt idx="0">
                  <c:v>Nav informācijas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iek.kontr.vide'!$AN$120:$AN$124</c:f>
              <c:strCache>
                <c:ptCount val="5"/>
                <c:pt idx="0">
                  <c:v>Sistēmas drošības drošības politika</c:v>
                </c:pt>
                <c:pt idx="1">
                  <c:v>Sistēmas drošības iekšējie noteikumi</c:v>
                </c:pt>
                <c:pt idx="2">
                  <c:v>Sistēmas lietošanas noteikumi</c:v>
                </c:pt>
                <c:pt idx="3">
                  <c:v>Sistēmas drošības riska pārvaldības plāns</c:v>
                </c:pt>
                <c:pt idx="4">
                  <c:v>Sistēmas darbības atjaunošanas plāns</c:v>
                </c:pt>
              </c:strCache>
            </c:strRef>
          </c:cat>
          <c:val>
            <c:numRef>
              <c:f>'IT drošības iek.kontr.vide'!$AR$120:$AR$124</c:f>
              <c:numCache>
                <c:formatCode>General</c:formatCode>
                <c:ptCount val="5"/>
                <c:pt idx="0">
                  <c:v>10</c:v>
                </c:pt>
                <c:pt idx="1">
                  <c:v>18</c:v>
                </c:pt>
                <c:pt idx="2">
                  <c:v>6</c:v>
                </c:pt>
                <c:pt idx="3">
                  <c:v>11</c:v>
                </c:pt>
                <c:pt idx="4">
                  <c:v>6</c:v>
                </c:pt>
              </c:numCache>
            </c:numRef>
          </c:val>
          <c:extLst>
            <c:ext xmlns:c16="http://schemas.microsoft.com/office/drawing/2014/chart" uri="{C3380CC4-5D6E-409C-BE32-E72D297353CC}">
              <c16:uniqueId val="{00000000-C127-47D2-9BF6-BAF5D320E84C}"/>
            </c:ext>
          </c:extLst>
        </c:ser>
        <c:dLbls>
          <c:showLegendKey val="0"/>
          <c:showVal val="0"/>
          <c:showCatName val="0"/>
          <c:showSerName val="0"/>
          <c:showPercent val="0"/>
          <c:showBubbleSize val="0"/>
        </c:dLbls>
        <c:gapWidth val="150"/>
        <c:overlap val="100"/>
        <c:axId val="1034508959"/>
        <c:axId val="1034510399"/>
      </c:barChart>
      <c:catAx>
        <c:axId val="103450895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034510399"/>
        <c:crosses val="autoZero"/>
        <c:auto val="1"/>
        <c:lblAlgn val="ctr"/>
        <c:lblOffset val="100"/>
        <c:noMultiLvlLbl val="0"/>
      </c:catAx>
      <c:valAx>
        <c:axId val="1034510399"/>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03450895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lv-LV" sz="1100" b="1"/>
              <a:t>1.2. Vai veikts IS izvērtējums pēc MK 442?</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percentStacked"/>
        <c:varyColors val="0"/>
        <c:ser>
          <c:idx val="0"/>
          <c:order val="0"/>
          <c:tx>
            <c:strRef>
              <c:f>'IT drošības iek.kontr.vide'!$AO$75</c:f>
              <c:strCache>
                <c:ptCount val="1"/>
                <c:pt idx="0">
                  <c:v>Jā</c:v>
                </c:pt>
              </c:strCache>
            </c:strRef>
          </c:tx>
          <c:spPr>
            <a:solidFill>
              <a:schemeClr val="accent3"/>
            </a:solidFill>
            <a:ln>
              <a:noFill/>
            </a:ln>
            <a:effectLst/>
          </c:spPr>
          <c:invertIfNegative val="0"/>
          <c:cat>
            <c:numRef>
              <c:f>'IT drošības iek.kontr.vide'!$AN$95</c:f>
              <c:numCache>
                <c:formatCode>General</c:formatCode>
                <c:ptCount val="1"/>
              </c:numCache>
            </c:numRef>
          </c:cat>
          <c:val>
            <c:numRef>
              <c:f>'IT drošības iek.kontr.vide'!$AO$95</c:f>
              <c:numCache>
                <c:formatCode>General</c:formatCode>
                <c:ptCount val="1"/>
                <c:pt idx="0">
                  <c:v>0</c:v>
                </c:pt>
              </c:numCache>
            </c:numRef>
          </c:val>
          <c:extLst>
            <c:ext xmlns:c16="http://schemas.microsoft.com/office/drawing/2014/chart" uri="{C3380CC4-5D6E-409C-BE32-E72D297353CC}">
              <c16:uniqueId val="{00000000-9443-42F8-A1AE-8D374CBF2EE2}"/>
            </c:ext>
          </c:extLst>
        </c:ser>
        <c:ser>
          <c:idx val="1"/>
          <c:order val="1"/>
          <c:tx>
            <c:strRef>
              <c:f>'IT drošības iek.kontr.vide'!$AP$75</c:f>
              <c:strCache>
                <c:ptCount val="1"/>
                <c:pt idx="0">
                  <c:v>Daļēji</c:v>
                </c:pt>
              </c:strCache>
            </c:strRef>
          </c:tx>
          <c:spPr>
            <a:solidFill>
              <a:srgbClr val="FFC000"/>
            </a:solidFill>
            <a:ln>
              <a:noFill/>
            </a:ln>
            <a:effectLst/>
          </c:spPr>
          <c:invertIfNegative val="0"/>
          <c:cat>
            <c:numRef>
              <c:f>'IT drošības iek.kontr.vide'!$AN$95</c:f>
              <c:numCache>
                <c:formatCode>General</c:formatCode>
                <c:ptCount val="1"/>
              </c:numCache>
            </c:numRef>
          </c:cat>
          <c:val>
            <c:numRef>
              <c:f>'IT drošības iek.kontr.vide'!$AP$95</c:f>
              <c:numCache>
                <c:formatCode>General</c:formatCode>
                <c:ptCount val="1"/>
                <c:pt idx="0">
                  <c:v>0</c:v>
                </c:pt>
              </c:numCache>
            </c:numRef>
          </c:val>
          <c:extLst>
            <c:ext xmlns:c16="http://schemas.microsoft.com/office/drawing/2014/chart" uri="{C3380CC4-5D6E-409C-BE32-E72D297353CC}">
              <c16:uniqueId val="{00000001-9443-42F8-A1AE-8D374CBF2EE2}"/>
            </c:ext>
          </c:extLst>
        </c:ser>
        <c:ser>
          <c:idx val="2"/>
          <c:order val="2"/>
          <c:tx>
            <c:strRef>
              <c:f>'IT drošības iek.kontr.vide'!$AQ$75</c:f>
              <c:strCache>
                <c:ptCount val="1"/>
                <c:pt idx="0">
                  <c:v>Nē</c:v>
                </c:pt>
              </c:strCache>
            </c:strRef>
          </c:tx>
          <c:spPr>
            <a:solidFill>
              <a:schemeClr val="accent2"/>
            </a:solidFill>
            <a:ln>
              <a:noFill/>
            </a:ln>
            <a:effectLst/>
          </c:spPr>
          <c:invertIfNegative val="0"/>
          <c:cat>
            <c:numRef>
              <c:f>'IT drošības iek.kontr.vide'!$AN$95</c:f>
              <c:numCache>
                <c:formatCode>General</c:formatCode>
                <c:ptCount val="1"/>
              </c:numCache>
            </c:numRef>
          </c:cat>
          <c:val>
            <c:numRef>
              <c:f>'IT drošības iek.kontr.vide'!$AQ$95</c:f>
              <c:numCache>
                <c:formatCode>General</c:formatCode>
                <c:ptCount val="1"/>
                <c:pt idx="0">
                  <c:v>0</c:v>
                </c:pt>
              </c:numCache>
            </c:numRef>
          </c:val>
          <c:extLst>
            <c:ext xmlns:c16="http://schemas.microsoft.com/office/drawing/2014/chart" uri="{C3380CC4-5D6E-409C-BE32-E72D297353CC}">
              <c16:uniqueId val="{00000002-9443-42F8-A1AE-8D374CBF2EE2}"/>
            </c:ext>
          </c:extLst>
        </c:ser>
        <c:ser>
          <c:idx val="3"/>
          <c:order val="3"/>
          <c:tx>
            <c:strRef>
              <c:f>'IT drošības iek.kontr.vide'!$AR$75</c:f>
              <c:strCache>
                <c:ptCount val="1"/>
                <c:pt idx="0">
                  <c:v>Nav informācijas</c:v>
                </c:pt>
              </c:strCache>
            </c:strRef>
          </c:tx>
          <c:spPr>
            <a:solidFill>
              <a:schemeClr val="accent4"/>
            </a:solidFill>
            <a:ln>
              <a:noFill/>
            </a:ln>
            <a:effectLst/>
          </c:spPr>
          <c:invertIfNegative val="0"/>
          <c:cat>
            <c:numRef>
              <c:f>'IT drošības iek.kontr.vide'!$AN$95</c:f>
              <c:numCache>
                <c:formatCode>General</c:formatCode>
                <c:ptCount val="1"/>
              </c:numCache>
            </c:numRef>
          </c:cat>
          <c:val>
            <c:numRef>
              <c:f>'IT drošības iek.kontr.vide'!$AR$95</c:f>
              <c:numCache>
                <c:formatCode>General</c:formatCode>
                <c:ptCount val="1"/>
                <c:pt idx="0">
                  <c:v>1</c:v>
                </c:pt>
              </c:numCache>
            </c:numRef>
          </c:val>
          <c:extLst>
            <c:ext xmlns:c16="http://schemas.microsoft.com/office/drawing/2014/chart" uri="{C3380CC4-5D6E-409C-BE32-E72D297353CC}">
              <c16:uniqueId val="{00000000-DE86-4F8B-9430-0F134D2AF08F}"/>
            </c:ext>
          </c:extLst>
        </c:ser>
        <c:dLbls>
          <c:showLegendKey val="0"/>
          <c:showVal val="0"/>
          <c:showCatName val="0"/>
          <c:showSerName val="0"/>
          <c:showPercent val="0"/>
          <c:showBubbleSize val="0"/>
        </c:dLbls>
        <c:gapWidth val="150"/>
        <c:overlap val="100"/>
        <c:axId val="1035961679"/>
        <c:axId val="1035962159"/>
      </c:barChart>
      <c:catAx>
        <c:axId val="10359616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035962159"/>
        <c:crosses val="autoZero"/>
        <c:auto val="1"/>
        <c:lblAlgn val="ctr"/>
        <c:lblOffset val="100"/>
        <c:noMultiLvlLbl val="0"/>
      </c:catAx>
      <c:valAx>
        <c:axId val="1035962159"/>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0359616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lv-LV" sz="1100" b="1"/>
              <a:t>1.3. Vai veikta risku analīze?</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percentStacked"/>
        <c:varyColors val="0"/>
        <c:ser>
          <c:idx val="0"/>
          <c:order val="0"/>
          <c:tx>
            <c:strRef>
              <c:f>'IT drošības iek.kontr.vide'!$AO$75</c:f>
              <c:strCache>
                <c:ptCount val="1"/>
                <c:pt idx="0">
                  <c:v>Jā</c:v>
                </c:pt>
              </c:strCache>
            </c:strRef>
          </c:tx>
          <c:spPr>
            <a:solidFill>
              <a:schemeClr val="accent3"/>
            </a:solidFill>
            <a:ln>
              <a:noFill/>
            </a:ln>
            <a:effectLst/>
          </c:spPr>
          <c:invertIfNegative val="0"/>
          <c:cat>
            <c:strRef>
              <c:f>'IT drošības iek.kontr.vide'!$AN$104:$AN$106</c:f>
              <c:strCache>
                <c:ptCount val="3"/>
                <c:pt idx="0">
                  <c:v>Risku analīze veikta sakaru kanāliem</c:v>
                </c:pt>
                <c:pt idx="1">
                  <c:v>Risku analīze veikta IS un programmnodrošinājumam</c:v>
                </c:pt>
                <c:pt idx="2">
                  <c:v>Risku analīze veikta IKT infrastruktūrai</c:v>
                </c:pt>
              </c:strCache>
            </c:strRef>
          </c:cat>
          <c:val>
            <c:numRef>
              <c:f>'IT drošības iek.kontr.vide'!$AO$104:$AO$106</c:f>
              <c:numCache>
                <c:formatCode>General</c:formatCode>
                <c:ptCount val="3"/>
                <c:pt idx="0">
                  <c:v>0</c:v>
                </c:pt>
                <c:pt idx="1">
                  <c:v>0</c:v>
                </c:pt>
                <c:pt idx="2">
                  <c:v>0</c:v>
                </c:pt>
              </c:numCache>
            </c:numRef>
          </c:val>
          <c:extLst>
            <c:ext xmlns:c16="http://schemas.microsoft.com/office/drawing/2014/chart" uri="{C3380CC4-5D6E-409C-BE32-E72D297353CC}">
              <c16:uniqueId val="{00000000-6497-476A-9872-FBFB137A0192}"/>
            </c:ext>
          </c:extLst>
        </c:ser>
        <c:ser>
          <c:idx val="1"/>
          <c:order val="1"/>
          <c:tx>
            <c:strRef>
              <c:f>'IT drošības iek.kontr.vide'!$AP$75</c:f>
              <c:strCache>
                <c:ptCount val="1"/>
                <c:pt idx="0">
                  <c:v>Daļēji</c:v>
                </c:pt>
              </c:strCache>
            </c:strRef>
          </c:tx>
          <c:spPr>
            <a:solidFill>
              <a:srgbClr val="FFC000"/>
            </a:solidFill>
            <a:ln>
              <a:noFill/>
            </a:ln>
            <a:effectLst/>
          </c:spPr>
          <c:invertIfNegative val="0"/>
          <c:cat>
            <c:strRef>
              <c:f>'IT drošības iek.kontr.vide'!$AN$104:$AN$106</c:f>
              <c:strCache>
                <c:ptCount val="3"/>
                <c:pt idx="0">
                  <c:v>Risku analīze veikta sakaru kanāliem</c:v>
                </c:pt>
                <c:pt idx="1">
                  <c:v>Risku analīze veikta IS un programmnodrošinājumam</c:v>
                </c:pt>
                <c:pt idx="2">
                  <c:v>Risku analīze veikta IKT infrastruktūrai</c:v>
                </c:pt>
              </c:strCache>
            </c:strRef>
          </c:cat>
          <c:val>
            <c:numRef>
              <c:f>'IT drošības iek.kontr.vide'!$AP$104:$AP$106</c:f>
              <c:numCache>
                <c:formatCode>General</c:formatCode>
                <c:ptCount val="3"/>
                <c:pt idx="0">
                  <c:v>0</c:v>
                </c:pt>
                <c:pt idx="1">
                  <c:v>0</c:v>
                </c:pt>
                <c:pt idx="2">
                  <c:v>0</c:v>
                </c:pt>
              </c:numCache>
            </c:numRef>
          </c:val>
          <c:extLst>
            <c:ext xmlns:c16="http://schemas.microsoft.com/office/drawing/2014/chart" uri="{C3380CC4-5D6E-409C-BE32-E72D297353CC}">
              <c16:uniqueId val="{00000001-6497-476A-9872-FBFB137A0192}"/>
            </c:ext>
          </c:extLst>
        </c:ser>
        <c:ser>
          <c:idx val="2"/>
          <c:order val="2"/>
          <c:tx>
            <c:strRef>
              <c:f>'IT drošības iek.kontr.vide'!$AQ$75</c:f>
              <c:strCache>
                <c:ptCount val="1"/>
                <c:pt idx="0">
                  <c:v>Nē</c:v>
                </c:pt>
              </c:strCache>
            </c:strRef>
          </c:tx>
          <c:spPr>
            <a:solidFill>
              <a:schemeClr val="accent2"/>
            </a:solidFill>
            <a:ln>
              <a:noFill/>
            </a:ln>
            <a:effectLst/>
          </c:spPr>
          <c:invertIfNegative val="0"/>
          <c:cat>
            <c:strRef>
              <c:f>'IT drošības iek.kontr.vide'!$AN$104:$AN$106</c:f>
              <c:strCache>
                <c:ptCount val="3"/>
                <c:pt idx="0">
                  <c:v>Risku analīze veikta sakaru kanāliem</c:v>
                </c:pt>
                <c:pt idx="1">
                  <c:v>Risku analīze veikta IS un programmnodrošinājumam</c:v>
                </c:pt>
                <c:pt idx="2">
                  <c:v>Risku analīze veikta IKT infrastruktūrai</c:v>
                </c:pt>
              </c:strCache>
            </c:strRef>
          </c:cat>
          <c:val>
            <c:numRef>
              <c:f>'IT drošības iek.kontr.vide'!$AQ$104:$AQ$106</c:f>
              <c:numCache>
                <c:formatCode>General</c:formatCode>
                <c:ptCount val="3"/>
                <c:pt idx="0">
                  <c:v>0</c:v>
                </c:pt>
                <c:pt idx="1">
                  <c:v>0</c:v>
                </c:pt>
                <c:pt idx="2">
                  <c:v>0</c:v>
                </c:pt>
              </c:numCache>
            </c:numRef>
          </c:val>
          <c:extLst>
            <c:ext xmlns:c16="http://schemas.microsoft.com/office/drawing/2014/chart" uri="{C3380CC4-5D6E-409C-BE32-E72D297353CC}">
              <c16:uniqueId val="{00000002-6497-476A-9872-FBFB137A0192}"/>
            </c:ext>
          </c:extLst>
        </c:ser>
        <c:ser>
          <c:idx val="3"/>
          <c:order val="3"/>
          <c:tx>
            <c:strRef>
              <c:f>'IT drošības iek.kontr.vide'!$AR$75</c:f>
              <c:strCache>
                <c:ptCount val="1"/>
                <c:pt idx="0">
                  <c:v>Nav informācijas</c:v>
                </c:pt>
              </c:strCache>
            </c:strRef>
          </c:tx>
          <c:spPr>
            <a:solidFill>
              <a:schemeClr val="accent4"/>
            </a:solidFill>
            <a:ln>
              <a:noFill/>
            </a:ln>
            <a:effectLst/>
          </c:spPr>
          <c:invertIfNegative val="0"/>
          <c:cat>
            <c:strRef>
              <c:f>'IT drošības iek.kontr.vide'!$AN$104:$AN$106</c:f>
              <c:strCache>
                <c:ptCount val="3"/>
                <c:pt idx="0">
                  <c:v>Risku analīze veikta sakaru kanāliem</c:v>
                </c:pt>
                <c:pt idx="1">
                  <c:v>Risku analīze veikta IS un programmnodrošinājumam</c:v>
                </c:pt>
                <c:pt idx="2">
                  <c:v>Risku analīze veikta IKT infrastruktūrai</c:v>
                </c:pt>
              </c:strCache>
            </c:strRef>
          </c:cat>
          <c:val>
            <c:numRef>
              <c:f>'IT drošības iek.kontr.vide'!$AR$104:$AR$106</c:f>
              <c:numCache>
                <c:formatCode>General</c:formatCode>
                <c:ptCount val="3"/>
                <c:pt idx="0">
                  <c:v>1</c:v>
                </c:pt>
                <c:pt idx="1">
                  <c:v>1</c:v>
                </c:pt>
                <c:pt idx="2">
                  <c:v>1</c:v>
                </c:pt>
              </c:numCache>
            </c:numRef>
          </c:val>
          <c:extLst>
            <c:ext xmlns:c16="http://schemas.microsoft.com/office/drawing/2014/chart" uri="{C3380CC4-5D6E-409C-BE32-E72D297353CC}">
              <c16:uniqueId val="{00000000-433A-4134-AF7D-754CDF03B13F}"/>
            </c:ext>
          </c:extLst>
        </c:ser>
        <c:dLbls>
          <c:showLegendKey val="0"/>
          <c:showVal val="0"/>
          <c:showCatName val="0"/>
          <c:showSerName val="0"/>
          <c:showPercent val="0"/>
          <c:showBubbleSize val="0"/>
        </c:dLbls>
        <c:gapWidth val="150"/>
        <c:overlap val="100"/>
        <c:axId val="1143522687"/>
        <c:axId val="1143521247"/>
      </c:barChart>
      <c:catAx>
        <c:axId val="114352268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143521247"/>
        <c:crosses val="autoZero"/>
        <c:auto val="1"/>
        <c:lblAlgn val="ctr"/>
        <c:lblOffset val="100"/>
        <c:noMultiLvlLbl val="0"/>
      </c:catAx>
      <c:valAx>
        <c:axId val="1143521247"/>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14352268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lv-LV" sz="1100" b="1"/>
              <a:t>0.  Atbildība par IT drošību</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percentStacked"/>
        <c:varyColors val="0"/>
        <c:ser>
          <c:idx val="0"/>
          <c:order val="0"/>
          <c:tx>
            <c:strRef>
              <c:f>'IT drošības iek.kontr.vide'!$AO$75</c:f>
              <c:strCache>
                <c:ptCount val="1"/>
                <c:pt idx="0">
                  <c:v>Jā</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'IT drošības iek.kontr.vide'!$AN$77</c:f>
              <c:numCache>
                <c:formatCode>General</c:formatCode>
                <c:ptCount val="1"/>
              </c:numCache>
            </c:numRef>
          </c:cat>
          <c:val>
            <c:numRef>
              <c:f>'IT drošības iek.kontr.vide'!$AO$77</c:f>
              <c:numCache>
                <c:formatCode>General</c:formatCode>
                <c:ptCount val="1"/>
                <c:pt idx="0">
                  <c:v>0</c:v>
                </c:pt>
              </c:numCache>
            </c:numRef>
          </c:val>
          <c:extLst>
            <c:ext xmlns:c16="http://schemas.microsoft.com/office/drawing/2014/chart" uri="{C3380CC4-5D6E-409C-BE32-E72D297353CC}">
              <c16:uniqueId val="{00000000-3348-45C3-B1CC-C75734203972}"/>
            </c:ext>
          </c:extLst>
        </c:ser>
        <c:ser>
          <c:idx val="2"/>
          <c:order val="1"/>
          <c:tx>
            <c:strRef>
              <c:f>'IT drošības iek.kontr.vide'!$AQ$75</c:f>
              <c:strCache>
                <c:ptCount val="1"/>
                <c:pt idx="0">
                  <c:v>Nē</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'IT drošības iek.kontr.vide'!$AN$77</c:f>
              <c:numCache>
                <c:formatCode>General</c:formatCode>
                <c:ptCount val="1"/>
              </c:numCache>
            </c:numRef>
          </c:cat>
          <c:val>
            <c:numRef>
              <c:f>'IT drošības iek.kontr.vide'!$AQ$77</c:f>
              <c:numCache>
                <c:formatCode>General</c:formatCode>
                <c:ptCount val="1"/>
                <c:pt idx="0">
                  <c:v>0</c:v>
                </c:pt>
              </c:numCache>
            </c:numRef>
          </c:val>
          <c:extLst>
            <c:ext xmlns:c16="http://schemas.microsoft.com/office/drawing/2014/chart" uri="{C3380CC4-5D6E-409C-BE32-E72D297353CC}">
              <c16:uniqueId val="{00000002-3348-45C3-B1CC-C75734203972}"/>
            </c:ext>
          </c:extLst>
        </c:ser>
        <c:ser>
          <c:idx val="3"/>
          <c:order val="2"/>
          <c:tx>
            <c:strRef>
              <c:f>'IT drošības iek.kontr.vide'!$AR$75</c:f>
              <c:strCache>
                <c:ptCount val="1"/>
                <c:pt idx="0">
                  <c:v>Nav informācijas</c:v>
                </c:pt>
              </c:strCache>
            </c:strRef>
          </c:tx>
          <c:spPr>
            <a:solidFill>
              <a:schemeClr val="accent4"/>
            </a:solidFill>
            <a:ln>
              <a:noFill/>
            </a:ln>
            <a:effectLst/>
          </c:spPr>
          <c:invertIfNegative val="0"/>
          <c:cat>
            <c:numRef>
              <c:f>'IT drošības iek.kontr.vide'!$AN$77</c:f>
              <c:numCache>
                <c:formatCode>General</c:formatCode>
                <c:ptCount val="1"/>
              </c:numCache>
            </c:numRef>
          </c:cat>
          <c:val>
            <c:numRef>
              <c:f>'IT drošības iek.kontr.vide'!$AR$77</c:f>
              <c:numCache>
                <c:formatCode>General</c:formatCode>
                <c:ptCount val="1"/>
                <c:pt idx="0">
                  <c:v>2</c:v>
                </c:pt>
              </c:numCache>
            </c:numRef>
          </c:val>
          <c:extLst>
            <c:ext xmlns:c16="http://schemas.microsoft.com/office/drawing/2014/chart" uri="{C3380CC4-5D6E-409C-BE32-E72D297353CC}">
              <c16:uniqueId val="{00000000-A19E-4EE1-A867-B2D1AA2CFB61}"/>
            </c:ext>
          </c:extLst>
        </c:ser>
        <c:dLbls>
          <c:showLegendKey val="0"/>
          <c:showVal val="0"/>
          <c:showCatName val="0"/>
          <c:showSerName val="0"/>
          <c:showPercent val="0"/>
          <c:showBubbleSize val="0"/>
        </c:dLbls>
        <c:gapWidth val="150"/>
        <c:overlap val="100"/>
        <c:axId val="1155382079"/>
        <c:axId val="1155382559"/>
      </c:barChart>
      <c:catAx>
        <c:axId val="11553820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155382559"/>
        <c:crosses val="autoZero"/>
        <c:auto val="1"/>
        <c:lblAlgn val="ctr"/>
        <c:lblOffset val="100"/>
        <c:noMultiLvlLbl val="0"/>
      </c:catAx>
      <c:valAx>
        <c:axId val="1155382559"/>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155382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lv-LV" sz="1100" b="1" i="0" baseline="0">
                <a:effectLst/>
              </a:rPr>
              <a:t>Vai ir izveidota minimālā TS drošības pārvaldības iekšējās kontroles vide?</a:t>
            </a:r>
            <a:endParaRPr lang="lv-LV" sz="1100">
              <a:effectLst/>
            </a:endParaRPr>
          </a:p>
          <a:p>
            <a:pPr>
              <a:defRPr sz="1100" b="1"/>
            </a:pPr>
            <a:r>
              <a:rPr lang="lv-LV" sz="1100" b="1" i="0" baseline="0">
                <a:effectLst/>
              </a:rPr>
              <a:t>(kopējais atainojums)</a:t>
            </a:r>
            <a:endParaRPr lang="lv-LV" sz="1100">
              <a:effectLst/>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pieChart>
        <c:varyColors val="1"/>
        <c:ser>
          <c:idx val="0"/>
          <c:order val="0"/>
          <c:dPt>
            <c:idx val="0"/>
            <c:bubble3D val="0"/>
            <c:spPr>
              <a:solidFill>
                <a:schemeClr val="accent3"/>
              </a:solidFill>
              <a:ln w="19050">
                <a:solidFill>
                  <a:schemeClr val="lt1"/>
                </a:solidFill>
              </a:ln>
              <a:effectLst/>
            </c:spPr>
            <c:extLst>
              <c:ext xmlns:c16="http://schemas.microsoft.com/office/drawing/2014/chart" uri="{C3380CC4-5D6E-409C-BE32-E72D297353CC}">
                <c16:uniqueId val="{00000001-7D6A-4FC4-AB23-5FCA1E5A7F95}"/>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7D6A-4FC4-AB23-5FCA1E5A7F95}"/>
              </c:ext>
            </c:extLst>
          </c:dPt>
          <c:dPt>
            <c:idx val="2"/>
            <c:bubble3D val="0"/>
            <c:spPr>
              <a:solidFill>
                <a:srgbClr val="C00000"/>
              </a:solidFill>
              <a:ln w="19050">
                <a:solidFill>
                  <a:schemeClr val="lt1"/>
                </a:solidFill>
              </a:ln>
              <a:effectLst/>
            </c:spPr>
            <c:extLst>
              <c:ext xmlns:c16="http://schemas.microsoft.com/office/drawing/2014/chart" uri="{C3380CC4-5D6E-409C-BE32-E72D297353CC}">
                <c16:uniqueId val="{00000005-7D6A-4FC4-AB23-5FCA1E5A7F9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A91-4C1A-9BB5-6224F8CE58C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'IT drošības iek.kontr.vide'!$AO$75:$AR$75</c:f>
              <c:strCache>
                <c:ptCount val="4"/>
                <c:pt idx="0">
                  <c:v>Jā</c:v>
                </c:pt>
                <c:pt idx="1">
                  <c:v>Daļēji</c:v>
                </c:pt>
                <c:pt idx="2">
                  <c:v>Nē</c:v>
                </c:pt>
                <c:pt idx="3">
                  <c:v>Nav informācijas</c:v>
                </c:pt>
              </c:strCache>
            </c:strRef>
          </c:cat>
          <c:val>
            <c:numRef>
              <c:f>'IT drošības iek.kontr.vide'!$AO$264:$AR$264</c:f>
              <c:numCache>
                <c:formatCode>General</c:formatCode>
                <c:ptCount val="4"/>
                <c:pt idx="0">
                  <c:v>0</c:v>
                </c:pt>
                <c:pt idx="1">
                  <c:v>0</c:v>
                </c:pt>
                <c:pt idx="2">
                  <c:v>0</c:v>
                </c:pt>
                <c:pt idx="3">
                  <c:v>98</c:v>
                </c:pt>
              </c:numCache>
            </c:numRef>
          </c:val>
          <c:extLst>
            <c:ext xmlns:c16="http://schemas.microsoft.com/office/drawing/2014/chart" uri="{C3380CC4-5D6E-409C-BE32-E72D297353CC}">
              <c16:uniqueId val="{00000006-7D6A-4FC4-AB23-5FCA1E5A7F95}"/>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100" b="1" i="0" u="none" strike="noStrike" kern="1200" spc="0" baseline="0">
                <a:solidFill>
                  <a:sysClr val="windowText" lastClr="000000">
                    <a:lumMod val="65000"/>
                    <a:lumOff val="35000"/>
                  </a:sysClr>
                </a:solidFill>
                <a:latin typeface="+mn-lt"/>
                <a:ea typeface="+mn-ea"/>
                <a:cs typeface="+mn-cs"/>
              </a:defRPr>
            </a:pPr>
            <a:r>
              <a:rPr lang="lv-LV" sz="1100" b="1" i="0" baseline="0">
                <a:effectLst/>
              </a:rPr>
              <a:t>1. Organizatorisko priekšnoteikumu izpilde IT drošības pārvaldības organizācijai</a:t>
            </a:r>
            <a:endParaRPr lang="lv-LV" sz="80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100" b="1" i="0" u="none" strike="noStrike" kern="1200" spc="0" baseline="0">
              <a:solidFill>
                <a:sysClr val="windowText" lastClr="000000">
                  <a:lumMod val="65000"/>
                  <a:lumOff val="35000"/>
                </a:sysClr>
              </a:solidFill>
              <a:latin typeface="+mn-lt"/>
              <a:ea typeface="+mn-ea"/>
              <a:cs typeface="+mn-cs"/>
            </a:defRPr>
          </a:pPr>
          <a:endParaRPr lang="lv-LV"/>
        </a:p>
      </c:txPr>
    </c:title>
    <c:autoTitleDeleted val="0"/>
    <c:plotArea>
      <c:layout/>
      <c:barChart>
        <c:barDir val="bar"/>
        <c:grouping val="percentStacked"/>
        <c:varyColors val="0"/>
        <c:ser>
          <c:idx val="0"/>
          <c:order val="0"/>
          <c:tx>
            <c:strRef>
              <c:f>'IT drošības iek.kontr.vide'!$AO$75</c:f>
              <c:strCache>
                <c:ptCount val="1"/>
                <c:pt idx="0">
                  <c:v>Jā</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iek.kontr.vide'!$AN$258:$AN$262</c:f>
              <c:strCache>
                <c:ptCount val="5"/>
                <c:pt idx="0">
                  <c:v>1.4-1.1 Vai ievērotas papildus prasības, izstrādājot sistēmas drošības politiku?</c:v>
                </c:pt>
                <c:pt idx="1">
                  <c:v>1.4. Vai izstrādāta sistēmas drošības dokumentācija?</c:v>
                </c:pt>
                <c:pt idx="2">
                  <c:v>1.3. Vai veikta risku analīze?</c:v>
                </c:pt>
                <c:pt idx="3">
                  <c:v>1.2. Vai veikts IS izvērtējums pēc MK442?</c:v>
                </c:pt>
                <c:pt idx="4">
                  <c:v>1.1. Vai ir identificēti IKT resursi?</c:v>
                </c:pt>
              </c:strCache>
            </c:strRef>
          </c:cat>
          <c:val>
            <c:numRef>
              <c:f>'IT drošības iek.kontr.vide'!$AO$258:$AO$262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C272-4486-9053-743772326F07}"/>
            </c:ext>
          </c:extLst>
        </c:ser>
        <c:ser>
          <c:idx val="1"/>
          <c:order val="1"/>
          <c:tx>
            <c:strRef>
              <c:f>'IT drošības iek.kontr.vide'!$AP$75</c:f>
              <c:strCache>
                <c:ptCount val="1"/>
                <c:pt idx="0">
                  <c:v>Daļēji</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iek.kontr.vide'!$AN$258:$AN$262</c:f>
              <c:strCache>
                <c:ptCount val="5"/>
                <c:pt idx="0">
                  <c:v>1.4-1.1 Vai ievērotas papildus prasības, izstrādājot sistēmas drošības politiku?</c:v>
                </c:pt>
                <c:pt idx="1">
                  <c:v>1.4. Vai izstrādāta sistēmas drošības dokumentācija?</c:v>
                </c:pt>
                <c:pt idx="2">
                  <c:v>1.3. Vai veikta risku analīze?</c:v>
                </c:pt>
                <c:pt idx="3">
                  <c:v>1.2. Vai veikts IS izvērtējums pēc MK442?</c:v>
                </c:pt>
                <c:pt idx="4">
                  <c:v>1.1. Vai ir identificēti IKT resursi?</c:v>
                </c:pt>
              </c:strCache>
            </c:strRef>
          </c:cat>
          <c:val>
            <c:numRef>
              <c:f>'IT drošības iek.kontr.vide'!$AP$258:$AP$262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C272-4486-9053-743772326F07}"/>
            </c:ext>
          </c:extLst>
        </c:ser>
        <c:ser>
          <c:idx val="2"/>
          <c:order val="2"/>
          <c:tx>
            <c:strRef>
              <c:f>'IT drošības iek.kontr.vide'!$AQ$75</c:f>
              <c:strCache>
                <c:ptCount val="1"/>
                <c:pt idx="0">
                  <c:v>Nē</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iek.kontr.vide'!$AN$258:$AN$262</c:f>
              <c:strCache>
                <c:ptCount val="5"/>
                <c:pt idx="0">
                  <c:v>1.4-1.1 Vai ievērotas papildus prasības, izstrādājot sistēmas drošības politiku?</c:v>
                </c:pt>
                <c:pt idx="1">
                  <c:v>1.4. Vai izstrādāta sistēmas drošības dokumentācija?</c:v>
                </c:pt>
                <c:pt idx="2">
                  <c:v>1.3. Vai veikta risku analīze?</c:v>
                </c:pt>
                <c:pt idx="3">
                  <c:v>1.2. Vai veikts IS izvērtējums pēc MK442?</c:v>
                </c:pt>
                <c:pt idx="4">
                  <c:v>1.1. Vai ir identificēti IKT resursi?</c:v>
                </c:pt>
              </c:strCache>
            </c:strRef>
          </c:cat>
          <c:val>
            <c:numRef>
              <c:f>'IT drošības iek.kontr.vide'!$AQ$258:$AQ$262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C272-4486-9053-743772326F07}"/>
            </c:ext>
          </c:extLst>
        </c:ser>
        <c:ser>
          <c:idx val="3"/>
          <c:order val="3"/>
          <c:tx>
            <c:strRef>
              <c:f>'IT drošības iek.kontr.vide'!$AR$75</c:f>
              <c:strCache>
                <c:ptCount val="1"/>
                <c:pt idx="0">
                  <c:v>Nav informācijas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'IT drošības iek.kontr.vide'!$AN$258:$AN$262</c:f>
              <c:strCache>
                <c:ptCount val="5"/>
                <c:pt idx="0">
                  <c:v>1.4-1.1 Vai ievērotas papildus prasības, izstrādājot sistēmas drošības politiku?</c:v>
                </c:pt>
                <c:pt idx="1">
                  <c:v>1.4. Vai izstrādāta sistēmas drošības dokumentācija?</c:v>
                </c:pt>
                <c:pt idx="2">
                  <c:v>1.3. Vai veikta risku analīze?</c:v>
                </c:pt>
                <c:pt idx="3">
                  <c:v>1.2. Vai veikts IS izvērtējums pēc MK442?</c:v>
                </c:pt>
                <c:pt idx="4">
                  <c:v>1.1. Vai ir identificēti IKT resursi?</c:v>
                </c:pt>
              </c:strCache>
            </c:strRef>
          </c:cat>
          <c:val>
            <c:numRef>
              <c:f>'IT drošības iek.kontr.vide'!$AR$258:$AR$262</c:f>
              <c:numCache>
                <c:formatCode>General</c:formatCode>
                <c:ptCount val="5"/>
                <c:pt idx="0">
                  <c:v>33</c:v>
                </c:pt>
                <c:pt idx="1">
                  <c:v>51</c:v>
                </c:pt>
                <c:pt idx="2">
                  <c:v>3</c:v>
                </c:pt>
                <c:pt idx="3">
                  <c:v>1</c:v>
                </c:pt>
                <c:pt idx="4">
                  <c:v>4</c:v>
                </c:pt>
              </c:numCache>
            </c:numRef>
          </c:val>
          <c:extLst>
            <c:ext xmlns:c16="http://schemas.microsoft.com/office/drawing/2014/chart" uri="{C3380CC4-5D6E-409C-BE32-E72D297353CC}">
              <c16:uniqueId val="{00000000-4A8A-4F1F-99F9-F08BAA269296}"/>
            </c:ext>
          </c:extLst>
        </c:ser>
        <c:dLbls>
          <c:showLegendKey val="0"/>
          <c:showVal val="0"/>
          <c:showCatName val="0"/>
          <c:showSerName val="0"/>
          <c:showPercent val="0"/>
          <c:showBubbleSize val="0"/>
        </c:dLbls>
        <c:gapWidth val="150"/>
        <c:overlap val="100"/>
        <c:axId val="1158043423"/>
        <c:axId val="1158044383"/>
      </c:barChart>
      <c:catAx>
        <c:axId val="115804342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158044383"/>
        <c:crosses val="autoZero"/>
        <c:auto val="1"/>
        <c:lblAlgn val="ctr"/>
        <c:lblOffset val="100"/>
        <c:noMultiLvlLbl val="0"/>
      </c:catAx>
      <c:valAx>
        <c:axId val="1158044383"/>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15804342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lv-LV" sz="1100" b="1"/>
              <a:t>2. </a:t>
            </a:r>
            <a:r>
              <a:rPr lang="en-US" sz="1100" b="1"/>
              <a:t>Vai</a:t>
            </a:r>
            <a:r>
              <a:rPr lang="lv-LV" sz="1100" b="1"/>
              <a:t> veikta IT drošības pārbaude, tai skaitā </a:t>
            </a:r>
            <a:r>
              <a:rPr lang="lv-LV" sz="1100" b="1" i="0" u="none" strike="noStrike" baseline="0">
                <a:effectLst/>
              </a:rPr>
              <a:t>paaugstinātās drošības IS</a:t>
            </a:r>
            <a:r>
              <a:rPr lang="lv-LV" sz="1100" b="1"/>
              <a:t>?</a:t>
            </a:r>
            <a:r>
              <a:rPr lang="en-US" sz="1100" b="1"/>
              <a:t> </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percentStacked"/>
        <c:varyColors val="0"/>
        <c:ser>
          <c:idx val="0"/>
          <c:order val="0"/>
          <c:tx>
            <c:strRef>
              <c:f>'IT drošības iek.kontr.vide'!$AO$75</c:f>
              <c:strCache>
                <c:ptCount val="1"/>
                <c:pt idx="0">
                  <c:v>Jā</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'IT drošības iek.kontr.vide'!$AN$221</c:f>
              <c:numCache>
                <c:formatCode>General</c:formatCode>
                <c:ptCount val="1"/>
              </c:numCache>
            </c:numRef>
          </c:cat>
          <c:val>
            <c:numRef>
              <c:f>'IT drošības iek.kontr.vide'!$AO$221</c:f>
              <c:numCache>
                <c:formatCode>General</c:formatCode>
                <c:ptCount val="1"/>
                <c:pt idx="0">
                  <c:v>0</c:v>
                </c:pt>
              </c:numCache>
            </c:numRef>
          </c:val>
          <c:extLst>
            <c:ext xmlns:c16="http://schemas.microsoft.com/office/drawing/2014/chart" uri="{C3380CC4-5D6E-409C-BE32-E72D297353CC}">
              <c16:uniqueId val="{00000000-E5AF-4E11-98B9-66E66B2BB08B}"/>
            </c:ext>
          </c:extLst>
        </c:ser>
        <c:ser>
          <c:idx val="1"/>
          <c:order val="1"/>
          <c:tx>
            <c:strRef>
              <c:f>'IT drošības iek.kontr.vide'!$AP$75</c:f>
              <c:strCache>
                <c:ptCount val="1"/>
                <c:pt idx="0">
                  <c:v>Daļēji</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'IT drošības iek.kontr.vide'!$AN$221</c:f>
              <c:numCache>
                <c:formatCode>General</c:formatCode>
                <c:ptCount val="1"/>
              </c:numCache>
            </c:numRef>
          </c:cat>
          <c:val>
            <c:numRef>
              <c:f>'IT drošības iek.kontr.vide'!$AP$221</c:f>
              <c:numCache>
                <c:formatCode>General</c:formatCode>
                <c:ptCount val="1"/>
                <c:pt idx="0">
                  <c:v>0</c:v>
                </c:pt>
              </c:numCache>
            </c:numRef>
          </c:val>
          <c:extLst>
            <c:ext xmlns:c16="http://schemas.microsoft.com/office/drawing/2014/chart" uri="{C3380CC4-5D6E-409C-BE32-E72D297353CC}">
              <c16:uniqueId val="{00000001-E5AF-4E11-98B9-66E66B2BB08B}"/>
            </c:ext>
          </c:extLst>
        </c:ser>
        <c:ser>
          <c:idx val="2"/>
          <c:order val="2"/>
          <c:tx>
            <c:strRef>
              <c:f>'IT drošības iek.kontr.vide'!$AQ$75</c:f>
              <c:strCache>
                <c:ptCount val="1"/>
                <c:pt idx="0">
                  <c:v>Nē</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'IT drošības iek.kontr.vide'!$AN$221</c:f>
              <c:numCache>
                <c:formatCode>General</c:formatCode>
                <c:ptCount val="1"/>
              </c:numCache>
            </c:numRef>
          </c:cat>
          <c:val>
            <c:numRef>
              <c:f>'IT drošības iek.kontr.vide'!$AQ$221</c:f>
              <c:numCache>
                <c:formatCode>General</c:formatCode>
                <c:ptCount val="1"/>
                <c:pt idx="0">
                  <c:v>0</c:v>
                </c:pt>
              </c:numCache>
            </c:numRef>
          </c:val>
          <c:extLst>
            <c:ext xmlns:c16="http://schemas.microsoft.com/office/drawing/2014/chart" uri="{C3380CC4-5D6E-409C-BE32-E72D297353CC}">
              <c16:uniqueId val="{00000002-E5AF-4E11-98B9-66E66B2BB08B}"/>
            </c:ext>
          </c:extLst>
        </c:ser>
        <c:ser>
          <c:idx val="3"/>
          <c:order val="3"/>
          <c:tx>
            <c:strRef>
              <c:f>'IT drošības iek.kontr.vide'!$AR$75</c:f>
              <c:strCache>
                <c:ptCount val="1"/>
                <c:pt idx="0">
                  <c:v>Nav informācijas</c:v>
                </c:pt>
              </c:strCache>
            </c:strRef>
          </c:tx>
          <c:spPr>
            <a:solidFill>
              <a:schemeClr val="accent4"/>
            </a:solidFill>
            <a:ln>
              <a:noFill/>
            </a:ln>
            <a:effectLst/>
          </c:spPr>
          <c:invertIfNegative val="0"/>
          <c:cat>
            <c:numRef>
              <c:f>'IT drošības iek.kontr.vide'!$AN$221</c:f>
              <c:numCache>
                <c:formatCode>General</c:formatCode>
                <c:ptCount val="1"/>
              </c:numCache>
            </c:numRef>
          </c:cat>
          <c:val>
            <c:numRef>
              <c:f>'IT drošības iek.kontr.vide'!$AR$221</c:f>
              <c:numCache>
                <c:formatCode>General</c:formatCode>
                <c:ptCount val="1"/>
                <c:pt idx="0">
                  <c:v>2</c:v>
                </c:pt>
              </c:numCache>
            </c:numRef>
          </c:val>
          <c:extLst>
            <c:ext xmlns:c16="http://schemas.microsoft.com/office/drawing/2014/chart" uri="{C3380CC4-5D6E-409C-BE32-E72D297353CC}">
              <c16:uniqueId val="{00000000-31A1-4384-BF93-3F49DD423E97}"/>
            </c:ext>
          </c:extLst>
        </c:ser>
        <c:dLbls>
          <c:showLegendKey val="0"/>
          <c:showVal val="0"/>
          <c:showCatName val="0"/>
          <c:showSerName val="0"/>
          <c:showPercent val="0"/>
          <c:showBubbleSize val="0"/>
        </c:dLbls>
        <c:gapWidth val="150"/>
        <c:overlap val="100"/>
        <c:axId val="1091186895"/>
        <c:axId val="1149346927"/>
      </c:barChart>
      <c:catAx>
        <c:axId val="109118689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149346927"/>
        <c:crosses val="autoZero"/>
        <c:auto val="1"/>
        <c:lblAlgn val="ctr"/>
        <c:lblOffset val="100"/>
        <c:noMultiLvlLbl val="0"/>
      </c:catAx>
      <c:valAx>
        <c:axId val="1149346927"/>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09118689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lv-LV" sz="1100" b="1"/>
              <a:t>1.2. Vai veikts IS izvērtējums pēc MK 442?</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percentStacked"/>
        <c:varyColors val="0"/>
        <c:ser>
          <c:idx val="0"/>
          <c:order val="0"/>
          <c:tx>
            <c:strRef>
              <c:f>'IT drošības iek.kontr.vide'!$AO$75</c:f>
              <c:strCache>
                <c:ptCount val="1"/>
                <c:pt idx="0">
                  <c:v>Jā</c:v>
                </c:pt>
              </c:strCache>
            </c:strRef>
          </c:tx>
          <c:spPr>
            <a:solidFill>
              <a:schemeClr val="accent3"/>
            </a:solidFill>
            <a:ln>
              <a:noFill/>
            </a:ln>
            <a:effectLst/>
          </c:spPr>
          <c:invertIfNegative val="0"/>
          <c:cat>
            <c:numRef>
              <c:f>'IT drošības iek.kontr.vide'!$AN$95</c:f>
              <c:numCache>
                <c:formatCode>General</c:formatCode>
                <c:ptCount val="1"/>
              </c:numCache>
            </c:numRef>
          </c:cat>
          <c:val>
            <c:numRef>
              <c:f>'IT drošības iek.kontr.vide'!$AO$95</c:f>
              <c:numCache>
                <c:formatCode>General</c:formatCode>
                <c:ptCount val="1"/>
                <c:pt idx="0">
                  <c:v>0</c:v>
                </c:pt>
              </c:numCache>
            </c:numRef>
          </c:val>
          <c:extLst>
            <c:ext xmlns:c16="http://schemas.microsoft.com/office/drawing/2014/chart" uri="{C3380CC4-5D6E-409C-BE32-E72D297353CC}">
              <c16:uniqueId val="{00000000-47E3-49BB-A490-F87D9036D8DB}"/>
            </c:ext>
          </c:extLst>
        </c:ser>
        <c:ser>
          <c:idx val="1"/>
          <c:order val="1"/>
          <c:tx>
            <c:strRef>
              <c:f>'IT drošības iek.kontr.vide'!$AP$75</c:f>
              <c:strCache>
                <c:ptCount val="1"/>
                <c:pt idx="0">
                  <c:v>Daļēji</c:v>
                </c:pt>
              </c:strCache>
            </c:strRef>
          </c:tx>
          <c:spPr>
            <a:solidFill>
              <a:srgbClr val="FFC000"/>
            </a:solidFill>
            <a:ln>
              <a:noFill/>
            </a:ln>
            <a:effectLst/>
          </c:spPr>
          <c:invertIfNegative val="0"/>
          <c:cat>
            <c:numRef>
              <c:f>'IT drošības iek.kontr.vide'!$AN$95</c:f>
              <c:numCache>
                <c:formatCode>General</c:formatCode>
                <c:ptCount val="1"/>
              </c:numCache>
            </c:numRef>
          </c:cat>
          <c:val>
            <c:numRef>
              <c:f>'IT drošības iek.kontr.vide'!$AP$95</c:f>
              <c:numCache>
                <c:formatCode>General</c:formatCode>
                <c:ptCount val="1"/>
                <c:pt idx="0">
                  <c:v>0</c:v>
                </c:pt>
              </c:numCache>
            </c:numRef>
          </c:val>
          <c:extLst>
            <c:ext xmlns:c16="http://schemas.microsoft.com/office/drawing/2014/chart" uri="{C3380CC4-5D6E-409C-BE32-E72D297353CC}">
              <c16:uniqueId val="{00000001-47E3-49BB-A490-F87D9036D8DB}"/>
            </c:ext>
          </c:extLst>
        </c:ser>
        <c:ser>
          <c:idx val="2"/>
          <c:order val="2"/>
          <c:tx>
            <c:strRef>
              <c:f>'IT drošības iek.kontr.vide'!$AQ$75</c:f>
              <c:strCache>
                <c:ptCount val="1"/>
                <c:pt idx="0">
                  <c:v>Nē</c:v>
                </c:pt>
              </c:strCache>
            </c:strRef>
          </c:tx>
          <c:spPr>
            <a:solidFill>
              <a:schemeClr val="accent2"/>
            </a:solidFill>
            <a:ln>
              <a:noFill/>
            </a:ln>
            <a:effectLst/>
          </c:spPr>
          <c:invertIfNegative val="0"/>
          <c:cat>
            <c:numRef>
              <c:f>'IT drošības iek.kontr.vide'!$AN$95</c:f>
              <c:numCache>
                <c:formatCode>General</c:formatCode>
                <c:ptCount val="1"/>
              </c:numCache>
            </c:numRef>
          </c:cat>
          <c:val>
            <c:numRef>
              <c:f>'IT drošības iek.kontr.vide'!$AQ$95</c:f>
              <c:numCache>
                <c:formatCode>General</c:formatCode>
                <c:ptCount val="1"/>
                <c:pt idx="0">
                  <c:v>0</c:v>
                </c:pt>
              </c:numCache>
            </c:numRef>
          </c:val>
          <c:extLst>
            <c:ext xmlns:c16="http://schemas.microsoft.com/office/drawing/2014/chart" uri="{C3380CC4-5D6E-409C-BE32-E72D297353CC}">
              <c16:uniqueId val="{00000002-47E3-49BB-A490-F87D9036D8DB}"/>
            </c:ext>
          </c:extLst>
        </c:ser>
        <c:ser>
          <c:idx val="3"/>
          <c:order val="3"/>
          <c:tx>
            <c:strRef>
              <c:f>'IT drošības iek.kontr.vide'!$AR$75</c:f>
              <c:strCache>
                <c:ptCount val="1"/>
                <c:pt idx="0">
                  <c:v>Nav informācijas</c:v>
                </c:pt>
              </c:strCache>
            </c:strRef>
          </c:tx>
          <c:spPr>
            <a:solidFill>
              <a:schemeClr val="accent4"/>
            </a:solidFill>
            <a:ln>
              <a:noFill/>
            </a:ln>
            <a:effectLst/>
          </c:spPr>
          <c:invertIfNegative val="0"/>
          <c:cat>
            <c:numRef>
              <c:f>'IT drošības iek.kontr.vide'!$AN$95</c:f>
              <c:numCache>
                <c:formatCode>General</c:formatCode>
                <c:ptCount val="1"/>
              </c:numCache>
            </c:numRef>
          </c:cat>
          <c:val>
            <c:numRef>
              <c:f>'IT drošības iek.kontr.vide'!$AR$95</c:f>
              <c:numCache>
                <c:formatCode>General</c:formatCode>
                <c:ptCount val="1"/>
                <c:pt idx="0">
                  <c:v>1</c:v>
                </c:pt>
              </c:numCache>
            </c:numRef>
          </c:val>
          <c:extLst>
            <c:ext xmlns:c16="http://schemas.microsoft.com/office/drawing/2014/chart" uri="{C3380CC4-5D6E-409C-BE32-E72D297353CC}">
              <c16:uniqueId val="{00000000-B473-482C-B78C-C5A540AA855C}"/>
            </c:ext>
          </c:extLst>
        </c:ser>
        <c:dLbls>
          <c:showLegendKey val="0"/>
          <c:showVal val="0"/>
          <c:showCatName val="0"/>
          <c:showSerName val="0"/>
          <c:showPercent val="0"/>
          <c:showBubbleSize val="0"/>
        </c:dLbls>
        <c:gapWidth val="150"/>
        <c:overlap val="100"/>
        <c:axId val="1035961679"/>
        <c:axId val="1035962159"/>
      </c:barChart>
      <c:catAx>
        <c:axId val="10359616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035962159"/>
        <c:crosses val="autoZero"/>
        <c:auto val="1"/>
        <c:lblAlgn val="ctr"/>
        <c:lblOffset val="100"/>
        <c:noMultiLvlLbl val="0"/>
      </c:catAx>
      <c:valAx>
        <c:axId val="1035962159"/>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0359616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lv-LV" sz="1100" b="1"/>
              <a:t>4. Vai darbiniekiem tiek nodoršināta instruktāža IT drošības jautājumos?</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percentStacked"/>
        <c:varyColors val="0"/>
        <c:ser>
          <c:idx val="0"/>
          <c:order val="0"/>
          <c:tx>
            <c:strRef>
              <c:f>'IT drošības iek.kontr.vide'!$AO$75</c:f>
              <c:strCache>
                <c:ptCount val="1"/>
                <c:pt idx="0">
                  <c:v>Jā</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'IT drošības iek.kontr.vide'!$AN$238</c:f>
              <c:numCache>
                <c:formatCode>General</c:formatCode>
                <c:ptCount val="1"/>
              </c:numCache>
            </c:numRef>
          </c:cat>
          <c:val>
            <c:numRef>
              <c:f>'IT drošības iek.kontr.vide'!$AO$238</c:f>
              <c:numCache>
                <c:formatCode>General</c:formatCode>
                <c:ptCount val="1"/>
                <c:pt idx="0">
                  <c:v>0</c:v>
                </c:pt>
              </c:numCache>
            </c:numRef>
          </c:val>
          <c:extLst>
            <c:ext xmlns:c16="http://schemas.microsoft.com/office/drawing/2014/chart" uri="{C3380CC4-5D6E-409C-BE32-E72D297353CC}">
              <c16:uniqueId val="{00000000-59DC-44E4-815C-D21A920C08C2}"/>
            </c:ext>
          </c:extLst>
        </c:ser>
        <c:ser>
          <c:idx val="1"/>
          <c:order val="1"/>
          <c:tx>
            <c:strRef>
              <c:f>'IT drošības iek.kontr.vide'!$AP$75</c:f>
              <c:strCache>
                <c:ptCount val="1"/>
                <c:pt idx="0">
                  <c:v>Daļēji</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'IT drošības iek.kontr.vide'!$AN$238</c:f>
              <c:numCache>
                <c:formatCode>General</c:formatCode>
                <c:ptCount val="1"/>
              </c:numCache>
            </c:numRef>
          </c:cat>
          <c:val>
            <c:numRef>
              <c:f>'IT drošības iek.kontr.vide'!$AP$238</c:f>
              <c:numCache>
                <c:formatCode>General</c:formatCode>
                <c:ptCount val="1"/>
                <c:pt idx="0">
                  <c:v>0</c:v>
                </c:pt>
              </c:numCache>
            </c:numRef>
          </c:val>
          <c:extLst>
            <c:ext xmlns:c16="http://schemas.microsoft.com/office/drawing/2014/chart" uri="{C3380CC4-5D6E-409C-BE32-E72D297353CC}">
              <c16:uniqueId val="{00000001-59DC-44E4-815C-D21A920C08C2}"/>
            </c:ext>
          </c:extLst>
        </c:ser>
        <c:ser>
          <c:idx val="2"/>
          <c:order val="2"/>
          <c:tx>
            <c:strRef>
              <c:f>'IT drošības iek.kontr.vide'!$AQ$75</c:f>
              <c:strCache>
                <c:ptCount val="1"/>
                <c:pt idx="0">
                  <c:v>Nē</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'IT drošības iek.kontr.vide'!$AN$238</c:f>
              <c:numCache>
                <c:formatCode>General</c:formatCode>
                <c:ptCount val="1"/>
              </c:numCache>
            </c:numRef>
          </c:cat>
          <c:val>
            <c:numRef>
              <c:f>'IT drošības iek.kontr.vide'!$AQ$238</c:f>
              <c:numCache>
                <c:formatCode>General</c:formatCode>
                <c:ptCount val="1"/>
                <c:pt idx="0">
                  <c:v>0</c:v>
                </c:pt>
              </c:numCache>
            </c:numRef>
          </c:val>
          <c:extLst>
            <c:ext xmlns:c16="http://schemas.microsoft.com/office/drawing/2014/chart" uri="{C3380CC4-5D6E-409C-BE32-E72D297353CC}">
              <c16:uniqueId val="{00000002-59DC-44E4-815C-D21A920C08C2}"/>
            </c:ext>
          </c:extLst>
        </c:ser>
        <c:ser>
          <c:idx val="3"/>
          <c:order val="3"/>
          <c:tx>
            <c:strRef>
              <c:f>'IT drošības iek.kontr.vide'!$AR$75</c:f>
              <c:strCache>
                <c:ptCount val="1"/>
                <c:pt idx="0">
                  <c:v>Nav informācijas</c:v>
                </c:pt>
              </c:strCache>
            </c:strRef>
          </c:tx>
          <c:spPr>
            <a:solidFill>
              <a:schemeClr val="accent4"/>
            </a:solidFill>
            <a:ln>
              <a:noFill/>
            </a:ln>
            <a:effectLst/>
          </c:spPr>
          <c:invertIfNegative val="0"/>
          <c:cat>
            <c:numRef>
              <c:f>'IT drošības iek.kontr.vide'!$AN$238</c:f>
              <c:numCache>
                <c:formatCode>General</c:formatCode>
                <c:ptCount val="1"/>
              </c:numCache>
            </c:numRef>
          </c:cat>
          <c:val>
            <c:numRef>
              <c:f>'IT drošības iek.kontr.vide'!$AR$238</c:f>
              <c:numCache>
                <c:formatCode>General</c:formatCode>
                <c:ptCount val="1"/>
                <c:pt idx="0">
                  <c:v>1</c:v>
                </c:pt>
              </c:numCache>
            </c:numRef>
          </c:val>
          <c:extLst>
            <c:ext xmlns:c16="http://schemas.microsoft.com/office/drawing/2014/chart" uri="{C3380CC4-5D6E-409C-BE32-E72D297353CC}">
              <c16:uniqueId val="{00000000-7DB8-4381-AFC8-6E845E86408C}"/>
            </c:ext>
          </c:extLst>
        </c:ser>
        <c:dLbls>
          <c:showLegendKey val="0"/>
          <c:showVal val="0"/>
          <c:showCatName val="0"/>
          <c:showSerName val="0"/>
          <c:showPercent val="0"/>
          <c:showBubbleSize val="0"/>
        </c:dLbls>
        <c:gapWidth val="150"/>
        <c:overlap val="100"/>
        <c:axId val="1312121919"/>
        <c:axId val="1312122399"/>
      </c:barChart>
      <c:catAx>
        <c:axId val="131212191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312122399"/>
        <c:crosses val="autoZero"/>
        <c:auto val="1"/>
        <c:lblAlgn val="ctr"/>
        <c:lblOffset val="100"/>
        <c:noMultiLvlLbl val="0"/>
      </c:catAx>
      <c:valAx>
        <c:axId val="1312122399"/>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31212191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14</xdr:col>
      <xdr:colOff>321470</xdr:colOff>
      <xdr:row>85</xdr:row>
      <xdr:rowOff>59418</xdr:rowOff>
    </xdr:from>
    <xdr:to>
      <xdr:col>22</xdr:col>
      <xdr:colOff>325756</xdr:colOff>
      <xdr:row>92</xdr:row>
      <xdr:rowOff>96700</xdr:rowOff>
    </xdr:to>
    <xdr:graphicFrame macro="">
      <xdr:nvGraphicFramePr>
        <xdr:cNvPr id="2" name="Chart 1">
          <a:extLst>
            <a:ext uri="{FF2B5EF4-FFF2-40B4-BE49-F238E27FC236}">
              <a16:creationId xmlns:a16="http://schemas.microsoft.com/office/drawing/2014/main" id="{9FCB9296-102C-D69D-31B8-37E6490B2D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369094</xdr:colOff>
      <xdr:row>103</xdr:row>
      <xdr:rowOff>74703</xdr:rowOff>
    </xdr:from>
    <xdr:to>
      <xdr:col>22</xdr:col>
      <xdr:colOff>301625</xdr:colOff>
      <xdr:row>112</xdr:row>
      <xdr:rowOff>140244</xdr:rowOff>
    </xdr:to>
    <xdr:graphicFrame macro="">
      <xdr:nvGraphicFramePr>
        <xdr:cNvPr id="4" name="Chart 3">
          <a:extLst>
            <a:ext uri="{FF2B5EF4-FFF2-40B4-BE49-F238E27FC236}">
              <a16:creationId xmlns:a16="http://schemas.microsoft.com/office/drawing/2014/main" id="{478B458D-6C05-2280-2797-D8E54E4DF3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54732</xdr:colOff>
      <xdr:row>42</xdr:row>
      <xdr:rowOff>108203</xdr:rowOff>
    </xdr:from>
    <xdr:to>
      <xdr:col>29</xdr:col>
      <xdr:colOff>32567</xdr:colOff>
      <xdr:row>69</xdr:row>
      <xdr:rowOff>27032</xdr:rowOff>
    </xdr:to>
    <xdr:graphicFrame macro="">
      <xdr:nvGraphicFramePr>
        <xdr:cNvPr id="5" name="Chart 4">
          <a:extLst>
            <a:ext uri="{FF2B5EF4-FFF2-40B4-BE49-F238E27FC236}">
              <a16:creationId xmlns:a16="http://schemas.microsoft.com/office/drawing/2014/main" id="{313FD0EE-416B-E4C9-8B95-32A451D914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402090</xdr:colOff>
      <xdr:row>76</xdr:row>
      <xdr:rowOff>54702</xdr:rowOff>
    </xdr:from>
    <xdr:to>
      <xdr:col>22</xdr:col>
      <xdr:colOff>421820</xdr:colOff>
      <xdr:row>82</xdr:row>
      <xdr:rowOff>81643</xdr:rowOff>
    </xdr:to>
    <xdr:graphicFrame macro="">
      <xdr:nvGraphicFramePr>
        <xdr:cNvPr id="10" name="Chart 9">
          <a:extLst>
            <a:ext uri="{FF2B5EF4-FFF2-40B4-BE49-F238E27FC236}">
              <a16:creationId xmlns:a16="http://schemas.microsoft.com/office/drawing/2014/main" id="{43C1C29F-C5D1-F324-6B85-E75BC45B67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185147</xdr:colOff>
      <xdr:row>42</xdr:row>
      <xdr:rowOff>111122</xdr:rowOff>
    </xdr:from>
    <xdr:to>
      <xdr:col>5</xdr:col>
      <xdr:colOff>1726565</xdr:colOff>
      <xdr:row>62</xdr:row>
      <xdr:rowOff>165553</xdr:rowOff>
    </xdr:to>
    <xdr:graphicFrame macro="">
      <xdr:nvGraphicFramePr>
        <xdr:cNvPr id="13" name="Chart 12">
          <a:extLst>
            <a:ext uri="{FF2B5EF4-FFF2-40B4-BE49-F238E27FC236}">
              <a16:creationId xmlns:a16="http://schemas.microsoft.com/office/drawing/2014/main" id="{8E948EC3-981C-4EEB-8352-1251676520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7087810</xdr:colOff>
      <xdr:row>42</xdr:row>
      <xdr:rowOff>96639</xdr:rowOff>
    </xdr:from>
    <xdr:to>
      <xdr:col>12</xdr:col>
      <xdr:colOff>163286</xdr:colOff>
      <xdr:row>63</xdr:row>
      <xdr:rowOff>58238</xdr:rowOff>
    </xdr:to>
    <xdr:graphicFrame macro="">
      <xdr:nvGraphicFramePr>
        <xdr:cNvPr id="14" name="Chart 13">
          <a:extLst>
            <a:ext uri="{FF2B5EF4-FFF2-40B4-BE49-F238E27FC236}">
              <a16:creationId xmlns:a16="http://schemas.microsoft.com/office/drawing/2014/main" id="{B195FB1C-5BDF-4307-B32D-4D179474C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244580</xdr:colOff>
      <xdr:row>220</xdr:row>
      <xdr:rowOff>40823</xdr:rowOff>
    </xdr:from>
    <xdr:to>
      <xdr:col>26</xdr:col>
      <xdr:colOff>365124</xdr:colOff>
      <xdr:row>227</xdr:row>
      <xdr:rowOff>124371</xdr:rowOff>
    </xdr:to>
    <xdr:graphicFrame macro="">
      <xdr:nvGraphicFramePr>
        <xdr:cNvPr id="16" name="Chart 15">
          <a:extLst>
            <a:ext uri="{FF2B5EF4-FFF2-40B4-BE49-F238E27FC236}">
              <a16:creationId xmlns:a16="http://schemas.microsoft.com/office/drawing/2014/main" id="{AAE37A8B-2AFC-460E-AE63-35E3804A34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357188</xdr:colOff>
      <xdr:row>94</xdr:row>
      <xdr:rowOff>122827</xdr:rowOff>
    </xdr:from>
    <xdr:to>
      <xdr:col>22</xdr:col>
      <xdr:colOff>321310</xdr:colOff>
      <xdr:row>101</xdr:row>
      <xdr:rowOff>68400</xdr:rowOff>
    </xdr:to>
    <xdr:graphicFrame macro="">
      <xdr:nvGraphicFramePr>
        <xdr:cNvPr id="6" name="Chart 5">
          <a:extLst>
            <a:ext uri="{FF2B5EF4-FFF2-40B4-BE49-F238E27FC236}">
              <a16:creationId xmlns:a16="http://schemas.microsoft.com/office/drawing/2014/main" id="{A0A96C85-3A9D-43C9-8918-64690D2868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137067</xdr:colOff>
      <xdr:row>237</xdr:row>
      <xdr:rowOff>89263</xdr:rowOff>
    </xdr:from>
    <xdr:to>
      <xdr:col>22</xdr:col>
      <xdr:colOff>428624</xdr:colOff>
      <xdr:row>245</xdr:row>
      <xdr:rowOff>111124</xdr:rowOff>
    </xdr:to>
    <xdr:graphicFrame macro="">
      <xdr:nvGraphicFramePr>
        <xdr:cNvPr id="8" name="Chart 7">
          <a:extLst>
            <a:ext uri="{FF2B5EF4-FFF2-40B4-BE49-F238E27FC236}">
              <a16:creationId xmlns:a16="http://schemas.microsoft.com/office/drawing/2014/main" id="{D8D2535E-75EA-47BE-BADB-D8C93BF326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75746</xdr:colOff>
      <xdr:row>229</xdr:row>
      <xdr:rowOff>57605</xdr:rowOff>
    </xdr:from>
    <xdr:to>
      <xdr:col>22</xdr:col>
      <xdr:colOff>428625</xdr:colOff>
      <xdr:row>235</xdr:row>
      <xdr:rowOff>130810</xdr:rowOff>
    </xdr:to>
    <xdr:graphicFrame macro="">
      <xdr:nvGraphicFramePr>
        <xdr:cNvPr id="9" name="Chart 8">
          <a:extLst>
            <a:ext uri="{FF2B5EF4-FFF2-40B4-BE49-F238E27FC236}">
              <a16:creationId xmlns:a16="http://schemas.microsoft.com/office/drawing/2014/main" id="{04062A7D-5893-4264-A2ED-19F3D75E3E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19</xdr:col>
      <xdr:colOff>220637</xdr:colOff>
      <xdr:row>127</xdr:row>
      <xdr:rowOff>173218</xdr:rowOff>
    </xdr:from>
    <xdr:to>
      <xdr:col>26</xdr:col>
      <xdr:colOff>396715</xdr:colOff>
      <xdr:row>146</xdr:row>
      <xdr:rowOff>178593</xdr:rowOff>
    </xdr:to>
    <xdr:graphicFrame macro="">
      <xdr:nvGraphicFramePr>
        <xdr:cNvPr id="11" name="Chart 10">
          <a:extLst>
            <a:ext uri="{FF2B5EF4-FFF2-40B4-BE49-F238E27FC236}">
              <a16:creationId xmlns:a16="http://schemas.microsoft.com/office/drawing/2014/main" id="{9B522394-4734-4473-8D1A-1462F3DB58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14</xdr:col>
      <xdr:colOff>476250</xdr:colOff>
      <xdr:row>116</xdr:row>
      <xdr:rowOff>56062</xdr:rowOff>
    </xdr:from>
    <xdr:to>
      <xdr:col>22</xdr:col>
      <xdr:colOff>281940</xdr:colOff>
      <xdr:row>122</xdr:row>
      <xdr:rowOff>54429</xdr:rowOff>
    </xdr:to>
    <xdr:graphicFrame macro="">
      <xdr:nvGraphicFramePr>
        <xdr:cNvPr id="12" name="Chart 11">
          <a:extLst>
            <a:ext uri="{FF2B5EF4-FFF2-40B4-BE49-F238E27FC236}">
              <a16:creationId xmlns:a16="http://schemas.microsoft.com/office/drawing/2014/main" id="{07C52329-E652-A330-38C0-D08B4AF3E9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19</xdr:col>
      <xdr:colOff>134166</xdr:colOff>
      <xdr:row>169</xdr:row>
      <xdr:rowOff>120559</xdr:rowOff>
    </xdr:from>
    <xdr:to>
      <xdr:col>26</xdr:col>
      <xdr:colOff>349250</xdr:colOff>
      <xdr:row>176</xdr:row>
      <xdr:rowOff>44904</xdr:rowOff>
    </xdr:to>
    <xdr:graphicFrame macro="">
      <xdr:nvGraphicFramePr>
        <xdr:cNvPr id="19" name="Chart 18">
          <a:extLst>
            <a:ext uri="{FF2B5EF4-FFF2-40B4-BE49-F238E27FC236}">
              <a16:creationId xmlns:a16="http://schemas.microsoft.com/office/drawing/2014/main" id="{298DE038-5CD0-45A3-82E8-BB03106671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19</xdr:col>
      <xdr:colOff>114483</xdr:colOff>
      <xdr:row>189</xdr:row>
      <xdr:rowOff>92256</xdr:rowOff>
    </xdr:from>
    <xdr:to>
      <xdr:col>26</xdr:col>
      <xdr:colOff>381000</xdr:colOff>
      <xdr:row>196</xdr:row>
      <xdr:rowOff>108857</xdr:rowOff>
    </xdr:to>
    <xdr:graphicFrame macro="">
      <xdr:nvGraphicFramePr>
        <xdr:cNvPr id="20" name="Chart 19">
          <a:extLst>
            <a:ext uri="{FF2B5EF4-FFF2-40B4-BE49-F238E27FC236}">
              <a16:creationId xmlns:a16="http://schemas.microsoft.com/office/drawing/2014/main" id="{A5451F07-11D5-4F95-B3B7-AF6DAF761A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19</xdr:col>
      <xdr:colOff>130357</xdr:colOff>
      <xdr:row>198</xdr:row>
      <xdr:rowOff>129992</xdr:rowOff>
    </xdr:from>
    <xdr:to>
      <xdr:col>26</xdr:col>
      <xdr:colOff>331470</xdr:colOff>
      <xdr:row>205</xdr:row>
      <xdr:rowOff>27214</xdr:rowOff>
    </xdr:to>
    <xdr:graphicFrame macro="">
      <xdr:nvGraphicFramePr>
        <xdr:cNvPr id="21" name="Chart 20">
          <a:extLst>
            <a:ext uri="{FF2B5EF4-FFF2-40B4-BE49-F238E27FC236}">
              <a16:creationId xmlns:a16="http://schemas.microsoft.com/office/drawing/2014/main" id="{9F880973-A640-4E9C-BFAE-DD63889E8F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19</xdr:col>
      <xdr:colOff>152309</xdr:colOff>
      <xdr:row>211</xdr:row>
      <xdr:rowOff>91440</xdr:rowOff>
    </xdr:from>
    <xdr:to>
      <xdr:col>26</xdr:col>
      <xdr:colOff>325120</xdr:colOff>
      <xdr:row>218</xdr:row>
      <xdr:rowOff>122465</xdr:rowOff>
    </xdr:to>
    <xdr:graphicFrame macro="">
      <xdr:nvGraphicFramePr>
        <xdr:cNvPr id="22" name="Chart 21">
          <a:extLst>
            <a:ext uri="{FF2B5EF4-FFF2-40B4-BE49-F238E27FC236}">
              <a16:creationId xmlns:a16="http://schemas.microsoft.com/office/drawing/2014/main" id="{FB27A6AF-3286-4238-9DE5-7AF945BE1F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29</xdr:col>
      <xdr:colOff>222065</xdr:colOff>
      <xdr:row>42</xdr:row>
      <xdr:rowOff>110580</xdr:rowOff>
    </xdr:from>
    <xdr:to>
      <xdr:col>39</xdr:col>
      <xdr:colOff>486501</xdr:colOff>
      <xdr:row>69</xdr:row>
      <xdr:rowOff>3236</xdr:rowOff>
    </xdr:to>
    <xdr:graphicFrame macro="">
      <xdr:nvGraphicFramePr>
        <xdr:cNvPr id="3" name="Chart 2">
          <a:extLst>
            <a:ext uri="{FF2B5EF4-FFF2-40B4-BE49-F238E27FC236}">
              <a16:creationId xmlns:a16="http://schemas.microsoft.com/office/drawing/2014/main" id="{63CD076D-E63D-41F6-AC5B-E113C43A40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12</xdr:col>
      <xdr:colOff>178435</xdr:colOff>
      <xdr:row>128</xdr:row>
      <xdr:rowOff>26035</xdr:rowOff>
    </xdr:from>
    <xdr:to>
      <xdr:col>18</xdr:col>
      <xdr:colOff>492125</xdr:colOff>
      <xdr:row>144</xdr:row>
      <xdr:rowOff>83246</xdr:rowOff>
    </xdr:to>
    <xdr:graphicFrame macro="">
      <xdr:nvGraphicFramePr>
        <xdr:cNvPr id="7" name="Chart 6">
          <a:extLst>
            <a:ext uri="{FF2B5EF4-FFF2-40B4-BE49-F238E27FC236}">
              <a16:creationId xmlns:a16="http://schemas.microsoft.com/office/drawing/2014/main" id="{83B18E08-6B18-45AC-B66E-94FDA1AB5F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12</xdr:col>
      <xdr:colOff>160655</xdr:colOff>
      <xdr:row>220</xdr:row>
      <xdr:rowOff>140970</xdr:rowOff>
    </xdr:from>
    <xdr:to>
      <xdr:col>18</xdr:col>
      <xdr:colOff>460375</xdr:colOff>
      <xdr:row>227</xdr:row>
      <xdr:rowOff>108857</xdr:rowOff>
    </xdr:to>
    <xdr:graphicFrame macro="">
      <xdr:nvGraphicFramePr>
        <xdr:cNvPr id="15" name="Chart 14">
          <a:extLst>
            <a:ext uri="{FF2B5EF4-FFF2-40B4-BE49-F238E27FC236}">
              <a16:creationId xmlns:a16="http://schemas.microsoft.com/office/drawing/2014/main" id="{0B8709DF-0736-4964-A2EE-0FE760A326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204470</xdr:colOff>
      <xdr:row>11</xdr:row>
      <xdr:rowOff>63500</xdr:rowOff>
    </xdr:from>
    <xdr:to>
      <xdr:col>5</xdr:col>
      <xdr:colOff>1753508</xdr:colOff>
      <xdr:row>31</xdr:row>
      <xdr:rowOff>114121</xdr:rowOff>
    </xdr:to>
    <xdr:graphicFrame macro="">
      <xdr:nvGraphicFramePr>
        <xdr:cNvPr id="17" name="Chart 16">
          <a:extLst>
            <a:ext uri="{FF2B5EF4-FFF2-40B4-BE49-F238E27FC236}">
              <a16:creationId xmlns:a16="http://schemas.microsoft.com/office/drawing/2014/main" id="{9F1CF179-34C9-4471-AF1E-1F1C5ACB5A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7143749</xdr:colOff>
      <xdr:row>11</xdr:row>
      <xdr:rowOff>91442</xdr:rowOff>
    </xdr:from>
    <xdr:to>
      <xdr:col>12</xdr:col>
      <xdr:colOff>126275</xdr:colOff>
      <xdr:row>31</xdr:row>
      <xdr:rowOff>122465</xdr:rowOff>
    </xdr:to>
    <xdr:graphicFrame macro="">
      <xdr:nvGraphicFramePr>
        <xdr:cNvPr id="18" name="Chart 17">
          <a:extLst>
            <a:ext uri="{FF2B5EF4-FFF2-40B4-BE49-F238E27FC236}">
              <a16:creationId xmlns:a16="http://schemas.microsoft.com/office/drawing/2014/main" id="{F0AC3CB2-1DC1-4E26-ABB6-54A0EE1090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21</xdr:col>
      <xdr:colOff>17326</xdr:colOff>
      <xdr:row>11</xdr:row>
      <xdr:rowOff>136070</xdr:rowOff>
    </xdr:from>
    <xdr:to>
      <xdr:col>28</xdr:col>
      <xdr:colOff>258537</xdr:colOff>
      <xdr:row>19</xdr:row>
      <xdr:rowOff>142059</xdr:rowOff>
    </xdr:to>
    <xdr:graphicFrame macro="">
      <xdr:nvGraphicFramePr>
        <xdr:cNvPr id="23" name="Chart 22">
          <a:extLst>
            <a:ext uri="{FF2B5EF4-FFF2-40B4-BE49-F238E27FC236}">
              <a16:creationId xmlns:a16="http://schemas.microsoft.com/office/drawing/2014/main" id="{23B4F9B9-C68A-40EB-A9CF-4519846CB5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21</xdr:col>
      <xdr:colOff>67309</xdr:colOff>
      <xdr:row>20</xdr:row>
      <xdr:rowOff>170635</xdr:rowOff>
    </xdr:from>
    <xdr:to>
      <xdr:col>28</xdr:col>
      <xdr:colOff>283845</xdr:colOff>
      <xdr:row>39</xdr:row>
      <xdr:rowOff>95250</xdr:rowOff>
    </xdr:to>
    <xdr:graphicFrame macro="">
      <xdr:nvGraphicFramePr>
        <xdr:cNvPr id="24" name="Chart 23">
          <a:extLst>
            <a:ext uri="{FF2B5EF4-FFF2-40B4-BE49-F238E27FC236}">
              <a16:creationId xmlns:a16="http://schemas.microsoft.com/office/drawing/2014/main" id="{5E43ABCA-21BE-462B-999B-7754E9AE16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1903095</xdr:colOff>
      <xdr:row>42</xdr:row>
      <xdr:rowOff>95885</xdr:rowOff>
    </xdr:from>
    <xdr:to>
      <xdr:col>5</xdr:col>
      <xdr:colOff>6949440</xdr:colOff>
      <xdr:row>63</xdr:row>
      <xdr:rowOff>27214</xdr:rowOff>
    </xdr:to>
    <xdr:graphicFrame macro="">
      <xdr:nvGraphicFramePr>
        <xdr:cNvPr id="25" name="Chart 24">
          <a:extLst>
            <a:ext uri="{FF2B5EF4-FFF2-40B4-BE49-F238E27FC236}">
              <a16:creationId xmlns:a16="http://schemas.microsoft.com/office/drawing/2014/main" id="{3047C1C4-4541-9A54-9E17-49A431DD8B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1943100</xdr:colOff>
      <xdr:row>11</xdr:row>
      <xdr:rowOff>57150</xdr:rowOff>
    </xdr:from>
    <xdr:to>
      <xdr:col>5</xdr:col>
      <xdr:colOff>6993890</xdr:colOff>
      <xdr:row>31</xdr:row>
      <xdr:rowOff>150495</xdr:rowOff>
    </xdr:to>
    <xdr:graphicFrame macro="">
      <xdr:nvGraphicFramePr>
        <xdr:cNvPr id="26" name="Chart 25">
          <a:extLst>
            <a:ext uri="{FF2B5EF4-FFF2-40B4-BE49-F238E27FC236}">
              <a16:creationId xmlns:a16="http://schemas.microsoft.com/office/drawing/2014/main" id="{1BEB0D15-3764-43EB-A786-F1042F7AA3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12</xdr:col>
      <xdr:colOff>363311</xdr:colOff>
      <xdr:row>11</xdr:row>
      <xdr:rowOff>103141</xdr:rowOff>
    </xdr:from>
    <xdr:to>
      <xdr:col>20</xdr:col>
      <xdr:colOff>322762</xdr:colOff>
      <xdr:row>21</xdr:row>
      <xdr:rowOff>27214</xdr:rowOff>
    </xdr:to>
    <xdr:graphicFrame macro="">
      <xdr:nvGraphicFramePr>
        <xdr:cNvPr id="27" name="Chart 26">
          <a:extLst>
            <a:ext uri="{FF2B5EF4-FFF2-40B4-BE49-F238E27FC236}">
              <a16:creationId xmlns:a16="http://schemas.microsoft.com/office/drawing/2014/main" id="{3D54AD93-438E-4F8C-88EA-786D2DA218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12</xdr:col>
      <xdr:colOff>361678</xdr:colOff>
      <xdr:row>21</xdr:row>
      <xdr:rowOff>168998</xdr:rowOff>
    </xdr:from>
    <xdr:to>
      <xdr:col>20</xdr:col>
      <xdr:colOff>320585</xdr:colOff>
      <xdr:row>28</xdr:row>
      <xdr:rowOff>136071</xdr:rowOff>
    </xdr:to>
    <xdr:graphicFrame macro="">
      <xdr:nvGraphicFramePr>
        <xdr:cNvPr id="28" name="Chart 27">
          <a:extLst>
            <a:ext uri="{FF2B5EF4-FFF2-40B4-BE49-F238E27FC236}">
              <a16:creationId xmlns:a16="http://schemas.microsoft.com/office/drawing/2014/main" id="{C2C49914-AE1B-4DBF-BDA0-08AE29D5AF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12</xdr:col>
      <xdr:colOff>384810</xdr:colOff>
      <xdr:row>29</xdr:row>
      <xdr:rowOff>54158</xdr:rowOff>
    </xdr:from>
    <xdr:to>
      <xdr:col>20</xdr:col>
      <xdr:colOff>320857</xdr:colOff>
      <xdr:row>39</xdr:row>
      <xdr:rowOff>73750</xdr:rowOff>
    </xdr:to>
    <xdr:graphicFrame macro="">
      <xdr:nvGraphicFramePr>
        <xdr:cNvPr id="29" name="Chart 28">
          <a:extLst>
            <a:ext uri="{FF2B5EF4-FFF2-40B4-BE49-F238E27FC236}">
              <a16:creationId xmlns:a16="http://schemas.microsoft.com/office/drawing/2014/main" id="{64E32465-93F9-466A-AC19-597937BF94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12</xdr:col>
      <xdr:colOff>353785</xdr:colOff>
      <xdr:row>42</xdr:row>
      <xdr:rowOff>108856</xdr:rowOff>
    </xdr:from>
    <xdr:to>
      <xdr:col>20</xdr:col>
      <xdr:colOff>322761</xdr:colOff>
      <xdr:row>52</xdr:row>
      <xdr:rowOff>29119</xdr:rowOff>
    </xdr:to>
    <xdr:graphicFrame macro="">
      <xdr:nvGraphicFramePr>
        <xdr:cNvPr id="30" name="Chart 29">
          <a:extLst>
            <a:ext uri="{FF2B5EF4-FFF2-40B4-BE49-F238E27FC236}">
              <a16:creationId xmlns:a16="http://schemas.microsoft.com/office/drawing/2014/main" id="{496B3729-B744-409B-A950-F264C17529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12</xdr:col>
      <xdr:colOff>363582</xdr:colOff>
      <xdr:row>52</xdr:row>
      <xdr:rowOff>130084</xdr:rowOff>
    </xdr:from>
    <xdr:to>
      <xdr:col>20</xdr:col>
      <xdr:colOff>322489</xdr:colOff>
      <xdr:row>59</xdr:row>
      <xdr:rowOff>95250</xdr:rowOff>
    </xdr:to>
    <xdr:graphicFrame macro="">
      <xdr:nvGraphicFramePr>
        <xdr:cNvPr id="31" name="Chart 30">
          <a:extLst>
            <a:ext uri="{FF2B5EF4-FFF2-40B4-BE49-F238E27FC236}">
              <a16:creationId xmlns:a16="http://schemas.microsoft.com/office/drawing/2014/main" id="{70BD520D-EF0D-42EB-907A-9628068137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12</xdr:col>
      <xdr:colOff>388620</xdr:colOff>
      <xdr:row>60</xdr:row>
      <xdr:rowOff>5716</xdr:rowOff>
    </xdr:from>
    <xdr:to>
      <xdr:col>20</xdr:col>
      <xdr:colOff>317047</xdr:colOff>
      <xdr:row>68</xdr:row>
      <xdr:rowOff>122464</xdr:rowOff>
    </xdr:to>
    <xdr:graphicFrame macro="">
      <xdr:nvGraphicFramePr>
        <xdr:cNvPr id="32" name="Chart 31">
          <a:extLst>
            <a:ext uri="{FF2B5EF4-FFF2-40B4-BE49-F238E27FC236}">
              <a16:creationId xmlns:a16="http://schemas.microsoft.com/office/drawing/2014/main" id="{9586DD7D-CE4B-4ACF-B933-78EFF02447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likumi.lv/ta/id/275671-kartiba-kada-tiek-nodrosinata-informacijas-un-komunikacijas-tehnologiju-sistemu-atbilstiba-minimalajam-drosibas-prasibam" TargetMode="External"/><Relationship Id="rId1" Type="http://schemas.openxmlformats.org/officeDocument/2006/relationships/hyperlink" Target="https://likumi.lv/ta/id/220962-informacijas-tehnologiju-drosibas-likum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8BD7F-BD3B-406F-B737-F82F7D413C2B}">
  <dimension ref="B2:BC264"/>
  <sheetViews>
    <sheetView tabSelected="1" topLeftCell="A36" zoomScale="70" zoomScaleNormal="70" workbookViewId="0">
      <selection activeCell="F7" sqref="F7"/>
    </sheetView>
  </sheetViews>
  <sheetFormatPr defaultColWidth="8.90625" defaultRowHeight="14.5" x14ac:dyDescent="0.35"/>
  <cols>
    <col min="1" max="1" width="2.90625" style="3" customWidth="1"/>
    <col min="2" max="2" width="8.90625" style="7" customWidth="1"/>
    <col min="3" max="3" width="7.6328125" style="3" customWidth="1"/>
    <col min="4" max="4" width="3.36328125" style="3" customWidth="1"/>
    <col min="5" max="5" width="13.08984375" style="3" customWidth="1"/>
    <col min="6" max="6" width="129.54296875" style="3" customWidth="1"/>
    <col min="7" max="7" width="18.81640625" style="3" customWidth="1"/>
    <col min="8" max="8" width="11.6328125" style="3" customWidth="1"/>
    <col min="9" max="9" width="12.36328125" style="3" customWidth="1"/>
    <col min="10" max="10" width="16.36328125" style="1" customWidth="1"/>
    <col min="11" max="11" width="31" style="3" customWidth="1"/>
    <col min="12" max="12" width="4.90625" style="3" customWidth="1"/>
    <col min="13" max="26" width="8.90625" style="3"/>
    <col min="27" max="27" width="8.7265625"/>
    <col min="28" max="28" width="4.453125" customWidth="1"/>
    <col min="29" max="34" width="4.453125" style="3" customWidth="1"/>
    <col min="35" max="37" width="8.90625" style="3"/>
    <col min="38" max="38" width="14.6328125" style="3" customWidth="1"/>
    <col min="39" max="39" width="8.90625" style="3"/>
    <col min="40" max="40" width="8.1796875" style="3" customWidth="1"/>
    <col min="41" max="43" width="8.90625" style="3"/>
    <col min="44" max="44" width="14.81640625" style="3" customWidth="1"/>
    <col min="45" max="48" width="8.90625" style="3"/>
    <col min="49" max="49" width="15.36328125" style="3" customWidth="1"/>
    <col min="50" max="54" width="8.90625" style="3"/>
    <col min="55" max="55" width="16.1796875" style="3" customWidth="1"/>
    <col min="56" max="16384" width="8.90625" style="3"/>
  </cols>
  <sheetData>
    <row r="2" spans="2:40" x14ac:dyDescent="0.35">
      <c r="C2" s="2" t="s">
        <v>246</v>
      </c>
    </row>
    <row r="4" spans="2:40" x14ac:dyDescent="0.35">
      <c r="B4" s="21"/>
      <c r="C4" s="5" t="s">
        <v>38</v>
      </c>
      <c r="D4" s="5"/>
      <c r="E4" s="5"/>
      <c r="F4" s="5"/>
      <c r="G4" s="5"/>
      <c r="H4" s="5"/>
      <c r="I4" s="5"/>
      <c r="J4" s="53"/>
      <c r="K4" s="5"/>
      <c r="L4" s="6"/>
      <c r="M4" s="6"/>
      <c r="N4" s="6"/>
      <c r="O4" s="6"/>
      <c r="P4" s="6"/>
      <c r="Q4" s="6"/>
      <c r="R4" s="6"/>
      <c r="S4" s="6"/>
      <c r="T4" s="6"/>
      <c r="U4" s="6"/>
      <c r="V4" s="6"/>
      <c r="W4" s="6"/>
      <c r="X4" s="6"/>
      <c r="Y4" s="6"/>
      <c r="Z4" s="6"/>
      <c r="AA4" s="54"/>
      <c r="AB4" s="54"/>
      <c r="AC4" s="6"/>
    </row>
    <row r="5" spans="2:40" x14ac:dyDescent="0.35">
      <c r="G5" s="3" t="s">
        <v>40</v>
      </c>
      <c r="H5" s="3" t="s">
        <v>41</v>
      </c>
    </row>
    <row r="6" spans="2:40" x14ac:dyDescent="0.35">
      <c r="F6" s="3" t="s">
        <v>39</v>
      </c>
      <c r="G6" s="3" t="s">
        <v>43</v>
      </c>
      <c r="H6" s="4" t="s">
        <v>42</v>
      </c>
    </row>
    <row r="7" spans="2:40" x14ac:dyDescent="0.35">
      <c r="F7" s="3" t="s">
        <v>47</v>
      </c>
      <c r="G7" s="3" t="s">
        <v>45</v>
      </c>
      <c r="H7" s="4" t="s">
        <v>48</v>
      </c>
    </row>
    <row r="8" spans="2:40" x14ac:dyDescent="0.35">
      <c r="H8" s="4"/>
    </row>
    <row r="9" spans="2:40" x14ac:dyDescent="0.35">
      <c r="B9" s="56"/>
      <c r="C9" s="5" t="s">
        <v>247</v>
      </c>
      <c r="D9" s="6"/>
      <c r="E9" s="6"/>
      <c r="F9" s="6"/>
      <c r="G9" s="6"/>
      <c r="H9" s="57"/>
      <c r="I9" s="6"/>
      <c r="J9" s="58"/>
      <c r="K9" s="6"/>
      <c r="L9" s="6"/>
      <c r="M9" s="6"/>
      <c r="N9" s="6"/>
      <c r="O9" s="6"/>
      <c r="P9" s="6"/>
      <c r="Q9" s="6"/>
      <c r="R9" s="6"/>
      <c r="S9" s="6"/>
      <c r="T9" s="6"/>
      <c r="U9" s="6"/>
      <c r="V9" s="6"/>
      <c r="W9" s="6"/>
      <c r="X9" s="6"/>
      <c r="Y9" s="6"/>
      <c r="Z9" s="6"/>
      <c r="AA9" s="54"/>
      <c r="AB9" s="54"/>
      <c r="AC9" s="6"/>
    </row>
    <row r="10" spans="2:40" ht="15" thickBot="1" x14ac:dyDescent="0.4">
      <c r="H10" s="4"/>
    </row>
    <row r="11" spans="2:40" x14ac:dyDescent="0.35">
      <c r="B11" s="87"/>
      <c r="C11" s="33" t="s">
        <v>248</v>
      </c>
      <c r="D11" s="34"/>
      <c r="E11" s="34"/>
      <c r="F11" s="34"/>
      <c r="G11" s="34"/>
      <c r="H11" s="88"/>
      <c r="I11" s="34"/>
      <c r="J11" s="35"/>
      <c r="K11" s="34"/>
      <c r="L11" s="34"/>
      <c r="M11" s="34"/>
      <c r="N11" s="34"/>
      <c r="O11" s="34"/>
      <c r="P11" s="34"/>
      <c r="Q11" s="34"/>
      <c r="R11" s="34"/>
      <c r="S11" s="34"/>
      <c r="T11" s="34"/>
      <c r="U11" s="34"/>
      <c r="V11" s="34"/>
      <c r="W11" s="34"/>
      <c r="X11" s="34"/>
      <c r="Y11" s="34"/>
      <c r="Z11" s="34"/>
      <c r="AA11" s="89"/>
      <c r="AB11" s="89"/>
      <c r="AC11" s="34"/>
      <c r="AD11" s="34"/>
      <c r="AE11" s="34"/>
      <c r="AF11" s="34"/>
      <c r="AG11" s="34"/>
      <c r="AH11" s="34"/>
      <c r="AI11" s="34"/>
      <c r="AJ11" s="34"/>
      <c r="AK11" s="34"/>
      <c r="AL11" s="34"/>
      <c r="AM11" s="34"/>
      <c r="AN11" s="36"/>
    </row>
    <row r="12" spans="2:40" x14ac:dyDescent="0.35">
      <c r="B12" s="13"/>
      <c r="H12" s="85"/>
      <c r="AN12" s="38"/>
    </row>
    <row r="13" spans="2:40" x14ac:dyDescent="0.35">
      <c r="B13" s="13"/>
      <c r="H13" s="85"/>
      <c r="AN13" s="38"/>
    </row>
    <row r="14" spans="2:40" x14ac:dyDescent="0.35">
      <c r="B14" s="13"/>
      <c r="H14" s="85"/>
      <c r="AN14" s="38"/>
    </row>
    <row r="15" spans="2:40" x14ac:dyDescent="0.35">
      <c r="B15" s="13"/>
      <c r="H15" s="85"/>
      <c r="AN15" s="38"/>
    </row>
    <row r="16" spans="2:40" x14ac:dyDescent="0.35">
      <c r="B16" s="13"/>
      <c r="H16" s="85"/>
      <c r="AN16" s="38"/>
    </row>
    <row r="17" spans="2:40" x14ac:dyDescent="0.35">
      <c r="B17" s="13"/>
      <c r="H17" s="85"/>
      <c r="AN17" s="38"/>
    </row>
    <row r="18" spans="2:40" x14ac:dyDescent="0.35">
      <c r="B18" s="13"/>
      <c r="H18" s="85"/>
      <c r="AN18" s="38"/>
    </row>
    <row r="19" spans="2:40" x14ac:dyDescent="0.35">
      <c r="B19" s="13"/>
      <c r="H19" s="85"/>
      <c r="AN19" s="38"/>
    </row>
    <row r="20" spans="2:40" x14ac:dyDescent="0.35">
      <c r="B20" s="13"/>
      <c r="H20" s="85"/>
      <c r="AN20" s="38"/>
    </row>
    <row r="21" spans="2:40" x14ac:dyDescent="0.35">
      <c r="B21" s="13"/>
      <c r="H21" s="85"/>
      <c r="AN21" s="38"/>
    </row>
    <row r="22" spans="2:40" x14ac:dyDescent="0.35">
      <c r="B22" s="13"/>
      <c r="H22" s="85"/>
      <c r="AN22" s="38"/>
    </row>
    <row r="23" spans="2:40" x14ac:dyDescent="0.35">
      <c r="B23" s="13"/>
      <c r="H23" s="85"/>
      <c r="AN23" s="38"/>
    </row>
    <row r="24" spans="2:40" x14ac:dyDescent="0.35">
      <c r="B24" s="13"/>
      <c r="H24" s="85"/>
      <c r="AN24" s="38"/>
    </row>
    <row r="25" spans="2:40" x14ac:dyDescent="0.35">
      <c r="B25" s="13"/>
      <c r="H25" s="85"/>
      <c r="AN25" s="38"/>
    </row>
    <row r="26" spans="2:40" x14ac:dyDescent="0.35">
      <c r="B26" s="13"/>
      <c r="H26" s="85"/>
      <c r="AN26" s="38"/>
    </row>
    <row r="27" spans="2:40" x14ac:dyDescent="0.35">
      <c r="B27" s="13"/>
      <c r="H27" s="85"/>
      <c r="AN27" s="38"/>
    </row>
    <row r="28" spans="2:40" x14ac:dyDescent="0.35">
      <c r="B28" s="13"/>
      <c r="H28" s="85"/>
      <c r="AN28" s="38"/>
    </row>
    <row r="29" spans="2:40" x14ac:dyDescent="0.35">
      <c r="B29" s="13"/>
      <c r="H29" s="85"/>
      <c r="AN29" s="38"/>
    </row>
    <row r="30" spans="2:40" x14ac:dyDescent="0.35">
      <c r="B30" s="13"/>
      <c r="H30" s="85"/>
      <c r="AN30" s="38"/>
    </row>
    <row r="31" spans="2:40" x14ac:dyDescent="0.35">
      <c r="B31" s="13"/>
      <c r="H31" s="85"/>
      <c r="AN31" s="38"/>
    </row>
    <row r="32" spans="2:40" x14ac:dyDescent="0.35">
      <c r="B32" s="13"/>
      <c r="H32" s="85"/>
      <c r="AN32" s="38"/>
    </row>
    <row r="33" spans="2:40" x14ac:dyDescent="0.35">
      <c r="B33" s="13"/>
      <c r="H33" s="85"/>
      <c r="AN33" s="38"/>
    </row>
    <row r="34" spans="2:40" x14ac:dyDescent="0.35">
      <c r="B34" s="13"/>
      <c r="H34" s="85"/>
      <c r="AN34" s="38"/>
    </row>
    <row r="35" spans="2:40" x14ac:dyDescent="0.35">
      <c r="B35" s="13"/>
      <c r="H35" s="85"/>
      <c r="AN35" s="38"/>
    </row>
    <row r="36" spans="2:40" x14ac:dyDescent="0.35">
      <c r="B36" s="13"/>
      <c r="H36" s="85"/>
      <c r="AN36" s="38"/>
    </row>
    <row r="37" spans="2:40" x14ac:dyDescent="0.35">
      <c r="B37" s="13"/>
      <c r="H37" s="85"/>
      <c r="AN37" s="38"/>
    </row>
    <row r="38" spans="2:40" x14ac:dyDescent="0.35">
      <c r="B38" s="13"/>
      <c r="H38" s="85"/>
      <c r="AN38" s="38"/>
    </row>
    <row r="39" spans="2:40" x14ac:dyDescent="0.35">
      <c r="B39" s="13"/>
      <c r="H39" s="85"/>
      <c r="AN39" s="38"/>
    </row>
    <row r="40" spans="2:40" x14ac:dyDescent="0.35">
      <c r="B40" s="13"/>
      <c r="H40" s="85"/>
      <c r="AN40" s="38"/>
    </row>
    <row r="41" spans="2:40" ht="15" thickBot="1" x14ac:dyDescent="0.4">
      <c r="B41" s="14"/>
      <c r="C41" s="15"/>
      <c r="D41" s="15"/>
      <c r="E41" s="15"/>
      <c r="F41" s="15"/>
      <c r="G41" s="15"/>
      <c r="H41" s="86"/>
      <c r="I41" s="15"/>
      <c r="J41" s="77"/>
      <c r="K41" s="15"/>
      <c r="L41" s="15"/>
      <c r="M41" s="15"/>
      <c r="N41" s="15"/>
      <c r="O41" s="15"/>
      <c r="P41" s="15"/>
      <c r="Q41" s="15"/>
      <c r="R41" s="15"/>
      <c r="S41" s="15"/>
      <c r="T41" s="15"/>
      <c r="U41" s="15"/>
      <c r="V41" s="15"/>
      <c r="W41" s="15"/>
      <c r="X41" s="15"/>
      <c r="Y41" s="15"/>
      <c r="Z41" s="15"/>
      <c r="AA41" s="75"/>
      <c r="AB41" s="75"/>
      <c r="AC41" s="15"/>
      <c r="AD41" s="15"/>
      <c r="AE41" s="15"/>
      <c r="AF41" s="15"/>
      <c r="AG41" s="15"/>
      <c r="AH41" s="15"/>
      <c r="AI41" s="15"/>
      <c r="AJ41" s="15"/>
      <c r="AK41" s="15"/>
      <c r="AL41" s="15"/>
      <c r="AM41" s="15"/>
      <c r="AN41" s="73"/>
    </row>
    <row r="42" spans="2:40" x14ac:dyDescent="0.35">
      <c r="B42" s="87"/>
      <c r="C42" s="33" t="s">
        <v>249</v>
      </c>
      <c r="D42" s="34"/>
      <c r="E42" s="34"/>
      <c r="F42" s="34"/>
      <c r="G42" s="34"/>
      <c r="H42" s="88"/>
      <c r="I42" s="34"/>
      <c r="J42" s="35"/>
      <c r="K42" s="34"/>
      <c r="L42" s="34"/>
      <c r="M42" s="34"/>
      <c r="N42" s="34"/>
      <c r="O42" s="34"/>
      <c r="P42" s="34"/>
      <c r="Q42" s="34"/>
      <c r="R42" s="34"/>
      <c r="S42" s="34"/>
      <c r="T42" s="34"/>
      <c r="U42" s="34"/>
      <c r="V42" s="34"/>
      <c r="W42" s="34"/>
      <c r="X42" s="34"/>
      <c r="Y42" s="34"/>
      <c r="Z42" s="34"/>
      <c r="AA42" s="89"/>
      <c r="AB42" s="89"/>
      <c r="AC42" s="34"/>
      <c r="AD42" s="34"/>
      <c r="AE42" s="34"/>
      <c r="AF42" s="34"/>
      <c r="AG42" s="34"/>
      <c r="AH42" s="34"/>
      <c r="AI42" s="34"/>
      <c r="AJ42" s="34"/>
      <c r="AK42" s="34"/>
      <c r="AL42" s="34"/>
      <c r="AM42" s="34"/>
      <c r="AN42" s="36"/>
    </row>
    <row r="43" spans="2:40" x14ac:dyDescent="0.35">
      <c r="B43" s="13"/>
      <c r="H43" s="85"/>
      <c r="AN43" s="38"/>
    </row>
    <row r="44" spans="2:40" x14ac:dyDescent="0.35">
      <c r="B44" s="13"/>
      <c r="H44" s="85"/>
      <c r="AN44" s="38"/>
    </row>
    <row r="45" spans="2:40" x14ac:dyDescent="0.35">
      <c r="B45" s="13"/>
      <c r="H45" s="85"/>
      <c r="AN45" s="38"/>
    </row>
    <row r="46" spans="2:40" x14ac:dyDescent="0.35">
      <c r="B46" s="13"/>
      <c r="H46" s="85"/>
      <c r="AN46" s="38"/>
    </row>
    <row r="47" spans="2:40" x14ac:dyDescent="0.35">
      <c r="B47" s="13"/>
      <c r="H47" s="85"/>
      <c r="AN47" s="38"/>
    </row>
    <row r="48" spans="2:40" x14ac:dyDescent="0.35">
      <c r="B48" s="13"/>
      <c r="H48" s="85"/>
      <c r="AN48" s="38"/>
    </row>
    <row r="49" spans="2:40" x14ac:dyDescent="0.35">
      <c r="B49" s="13"/>
      <c r="H49" s="85"/>
      <c r="AN49" s="38"/>
    </row>
    <row r="50" spans="2:40" x14ac:dyDescent="0.35">
      <c r="B50" s="13"/>
      <c r="H50" s="85"/>
      <c r="AN50" s="38"/>
    </row>
    <row r="51" spans="2:40" x14ac:dyDescent="0.35">
      <c r="B51" s="13"/>
      <c r="H51" s="85"/>
      <c r="AN51" s="38"/>
    </row>
    <row r="52" spans="2:40" x14ac:dyDescent="0.35">
      <c r="B52" s="13"/>
      <c r="H52" s="85"/>
      <c r="AN52" s="38"/>
    </row>
    <row r="53" spans="2:40" x14ac:dyDescent="0.35">
      <c r="B53" s="13"/>
      <c r="H53" s="85"/>
      <c r="AN53" s="38"/>
    </row>
    <row r="54" spans="2:40" x14ac:dyDescent="0.35">
      <c r="B54" s="13"/>
      <c r="H54" s="85"/>
      <c r="AN54" s="38"/>
    </row>
    <row r="55" spans="2:40" x14ac:dyDescent="0.35">
      <c r="B55" s="13"/>
      <c r="H55" s="85"/>
      <c r="AN55" s="38"/>
    </row>
    <row r="56" spans="2:40" x14ac:dyDescent="0.35">
      <c r="B56" s="13"/>
      <c r="H56" s="85"/>
      <c r="AN56" s="38"/>
    </row>
    <row r="57" spans="2:40" x14ac:dyDescent="0.35">
      <c r="B57" s="13"/>
      <c r="H57" s="85"/>
      <c r="AN57" s="38"/>
    </row>
    <row r="58" spans="2:40" x14ac:dyDescent="0.35">
      <c r="B58" s="13"/>
      <c r="H58" s="85"/>
      <c r="AN58" s="38"/>
    </row>
    <row r="59" spans="2:40" x14ac:dyDescent="0.35">
      <c r="B59" s="13"/>
      <c r="H59" s="85"/>
      <c r="AN59" s="38"/>
    </row>
    <row r="60" spans="2:40" x14ac:dyDescent="0.35">
      <c r="B60" s="13"/>
      <c r="H60" s="85"/>
      <c r="AN60" s="38"/>
    </row>
    <row r="61" spans="2:40" x14ac:dyDescent="0.35">
      <c r="B61" s="13"/>
      <c r="H61" s="85"/>
      <c r="AN61" s="38"/>
    </row>
    <row r="62" spans="2:40" x14ac:dyDescent="0.35">
      <c r="B62" s="13"/>
      <c r="H62" s="85"/>
      <c r="AN62" s="38"/>
    </row>
    <row r="63" spans="2:40" x14ac:dyDescent="0.35">
      <c r="B63" s="13"/>
      <c r="H63" s="85"/>
      <c r="AN63" s="38"/>
    </row>
    <row r="64" spans="2:40" x14ac:dyDescent="0.35">
      <c r="B64" s="13"/>
      <c r="H64" s="85"/>
      <c r="AN64" s="38"/>
    </row>
    <row r="65" spans="2:55" x14ac:dyDescent="0.35">
      <c r="B65" s="13"/>
      <c r="H65" s="85"/>
      <c r="AN65" s="38"/>
    </row>
    <row r="66" spans="2:55" x14ac:dyDescent="0.35">
      <c r="B66" s="13"/>
      <c r="H66" s="85"/>
      <c r="AN66" s="38"/>
    </row>
    <row r="67" spans="2:55" x14ac:dyDescent="0.35">
      <c r="B67" s="13"/>
      <c r="H67" s="85"/>
      <c r="AN67" s="38"/>
    </row>
    <row r="68" spans="2:55" x14ac:dyDescent="0.35">
      <c r="B68" s="13"/>
      <c r="H68" s="85"/>
      <c r="AN68" s="38"/>
    </row>
    <row r="69" spans="2:55" x14ac:dyDescent="0.35">
      <c r="B69" s="13"/>
      <c r="H69" s="85"/>
      <c r="AN69" s="38"/>
    </row>
    <row r="70" spans="2:55" ht="15" thickBot="1" x14ac:dyDescent="0.4">
      <c r="B70" s="14"/>
      <c r="C70" s="15"/>
      <c r="D70" s="15"/>
      <c r="E70" s="15"/>
      <c r="F70" s="15"/>
      <c r="G70" s="15"/>
      <c r="H70" s="86"/>
      <c r="I70" s="15"/>
      <c r="J70" s="77"/>
      <c r="K70" s="15"/>
      <c r="L70" s="15"/>
      <c r="M70" s="15"/>
      <c r="N70" s="15"/>
      <c r="O70" s="15"/>
      <c r="P70" s="15"/>
      <c r="Q70" s="15"/>
      <c r="R70" s="15"/>
      <c r="S70" s="15"/>
      <c r="T70" s="15"/>
      <c r="U70" s="15"/>
      <c r="V70" s="15"/>
      <c r="W70" s="15"/>
      <c r="X70" s="15"/>
      <c r="Y70" s="15"/>
      <c r="Z70" s="15"/>
      <c r="AA70" s="75"/>
      <c r="AB70" s="75"/>
      <c r="AC70" s="15"/>
      <c r="AD70" s="15"/>
      <c r="AE70" s="15"/>
      <c r="AF70" s="15"/>
      <c r="AG70" s="15"/>
      <c r="AH70" s="15"/>
      <c r="AI70" s="15"/>
      <c r="AJ70" s="15"/>
      <c r="AK70" s="15"/>
      <c r="AL70" s="15"/>
      <c r="AM70" s="15"/>
      <c r="AN70" s="73"/>
    </row>
    <row r="71" spans="2:55" ht="15" thickBot="1" x14ac:dyDescent="0.4">
      <c r="H71" s="4"/>
    </row>
    <row r="72" spans="2:55" x14ac:dyDescent="0.35">
      <c r="B72" s="56"/>
      <c r="C72" s="5" t="s">
        <v>194</v>
      </c>
      <c r="D72" s="6"/>
      <c r="E72" s="6"/>
      <c r="F72" s="6"/>
      <c r="G72" s="6"/>
      <c r="H72" s="57"/>
      <c r="I72" s="6"/>
      <c r="J72" s="58"/>
      <c r="K72" s="6"/>
      <c r="M72" s="90" t="s">
        <v>244</v>
      </c>
      <c r="N72" s="6"/>
      <c r="O72" s="6"/>
      <c r="P72" s="6"/>
      <c r="Q72" s="6"/>
      <c r="R72" s="6"/>
      <c r="S72" s="6"/>
      <c r="T72" s="6"/>
      <c r="U72" s="6"/>
      <c r="V72" s="6"/>
      <c r="W72" s="6"/>
      <c r="X72" s="6"/>
      <c r="Y72" s="6"/>
      <c r="Z72" s="6"/>
      <c r="AA72" s="54"/>
      <c r="AI72" s="146" t="s">
        <v>196</v>
      </c>
      <c r="AJ72" s="12"/>
      <c r="AK72" s="12"/>
      <c r="AL72" s="12"/>
      <c r="AM72" s="12"/>
      <c r="AN72" s="12"/>
      <c r="AO72" s="12"/>
      <c r="AP72" s="12"/>
      <c r="AQ72" s="12"/>
      <c r="AR72" s="19"/>
      <c r="AS72" s="12"/>
      <c r="AT72" s="146"/>
      <c r="AU72" s="12"/>
      <c r="AV72" s="12"/>
      <c r="AW72" s="12"/>
      <c r="AX72" s="12"/>
      <c r="AY72" s="12"/>
      <c r="AZ72" s="12"/>
      <c r="BA72" s="12"/>
      <c r="BB72" s="12"/>
      <c r="BC72" s="19"/>
    </row>
    <row r="73" spans="2:55" ht="15" thickBot="1" x14ac:dyDescent="0.4">
      <c r="AI73" s="60" t="s">
        <v>32</v>
      </c>
      <c r="AJ73" s="61"/>
      <c r="AK73" s="61"/>
      <c r="AL73" s="61"/>
      <c r="AM73" s="61"/>
      <c r="AN73" s="61"/>
      <c r="AO73" s="61"/>
      <c r="AP73" s="61"/>
      <c r="AQ73" s="61"/>
      <c r="AR73" s="147"/>
      <c r="AS73" s="61"/>
      <c r="AT73" s="60" t="s">
        <v>31</v>
      </c>
      <c r="AU73" s="61"/>
      <c r="AV73" s="61"/>
      <c r="AW73" s="61"/>
      <c r="AX73" s="61"/>
      <c r="AY73" s="61"/>
      <c r="AZ73" s="61"/>
      <c r="BA73" s="61"/>
      <c r="BB73" s="61"/>
      <c r="BC73" s="147"/>
    </row>
    <row r="74" spans="2:55" x14ac:dyDescent="0.35">
      <c r="B74" s="62"/>
      <c r="C74" s="63"/>
      <c r="D74" s="63"/>
      <c r="E74" s="63"/>
      <c r="F74" s="64"/>
      <c r="G74" s="236" t="s">
        <v>1</v>
      </c>
      <c r="H74" s="234" t="s">
        <v>36</v>
      </c>
      <c r="I74" s="235"/>
      <c r="J74" s="92" t="s">
        <v>34</v>
      </c>
      <c r="K74" s="238" t="s">
        <v>35</v>
      </c>
      <c r="M74" s="240" t="s">
        <v>219</v>
      </c>
      <c r="N74" s="241"/>
      <c r="O74" s="241"/>
      <c r="P74" s="241"/>
      <c r="Q74" s="241"/>
      <c r="R74" s="241"/>
      <c r="S74" s="241"/>
      <c r="T74" s="241"/>
      <c r="U74" s="241"/>
      <c r="V74" s="241"/>
      <c r="W74" s="241"/>
      <c r="X74" s="241"/>
      <c r="Y74" s="241"/>
      <c r="Z74" s="241"/>
      <c r="AA74" s="242"/>
      <c r="AI74" s="27"/>
      <c r="AR74" s="38"/>
      <c r="AT74" s="27"/>
      <c r="BC74" s="38"/>
    </row>
    <row r="75" spans="2:55" ht="26.5" thickBot="1" x14ac:dyDescent="0.4">
      <c r="B75" s="65"/>
      <c r="C75" s="66"/>
      <c r="D75" s="66"/>
      <c r="E75" s="66"/>
      <c r="F75" s="67"/>
      <c r="G75" s="237"/>
      <c r="H75" s="81" t="s">
        <v>31</v>
      </c>
      <c r="I75" s="82" t="s">
        <v>32</v>
      </c>
      <c r="J75" s="93" t="s">
        <v>185</v>
      </c>
      <c r="K75" s="239"/>
      <c r="M75" s="243" t="s">
        <v>31</v>
      </c>
      <c r="N75" s="244"/>
      <c r="O75" s="244"/>
      <c r="P75" s="244"/>
      <c r="Q75" s="244"/>
      <c r="R75" s="244"/>
      <c r="S75" s="244"/>
      <c r="T75" s="245" t="s">
        <v>32</v>
      </c>
      <c r="U75" s="244"/>
      <c r="V75" s="244"/>
      <c r="W75" s="244"/>
      <c r="X75" s="244"/>
      <c r="Y75" s="244"/>
      <c r="Z75" s="244"/>
      <c r="AA75" s="246"/>
      <c r="AI75" s="148" t="s">
        <v>29</v>
      </c>
      <c r="AJ75" s="149" t="s">
        <v>28</v>
      </c>
      <c r="AK75" s="149" t="s">
        <v>27</v>
      </c>
      <c r="AL75" s="149" t="s">
        <v>242</v>
      </c>
      <c r="AM75" s="1"/>
      <c r="AN75" s="1"/>
      <c r="AO75" s="149" t="s">
        <v>29</v>
      </c>
      <c r="AP75" s="149" t="s">
        <v>28</v>
      </c>
      <c r="AQ75" s="149" t="s">
        <v>27</v>
      </c>
      <c r="AR75" s="150" t="s">
        <v>242</v>
      </c>
      <c r="AS75" s="149"/>
      <c r="AT75" s="148" t="s">
        <v>29</v>
      </c>
      <c r="AU75" s="149" t="s">
        <v>28</v>
      </c>
      <c r="AV75" s="149" t="s">
        <v>27</v>
      </c>
      <c r="AW75" s="149" t="s">
        <v>242</v>
      </c>
      <c r="AX75" s="1"/>
      <c r="AY75" s="1"/>
      <c r="AZ75" s="149" t="s">
        <v>29</v>
      </c>
      <c r="BA75" s="149" t="s">
        <v>28</v>
      </c>
      <c r="BB75" s="149" t="s">
        <v>27</v>
      </c>
      <c r="BC75" s="150" t="s">
        <v>242</v>
      </c>
    </row>
    <row r="76" spans="2:55" x14ac:dyDescent="0.35">
      <c r="B76" s="23" t="s">
        <v>205</v>
      </c>
      <c r="C76" s="202" t="s">
        <v>37</v>
      </c>
      <c r="D76" s="202"/>
      <c r="E76" s="202"/>
      <c r="F76" s="202"/>
      <c r="G76" s="202"/>
      <c r="H76" s="202"/>
      <c r="I76" s="202"/>
      <c r="J76" s="202"/>
      <c r="K76" s="203"/>
      <c r="M76" s="79" t="s">
        <v>37</v>
      </c>
      <c r="N76" s="6"/>
      <c r="O76" s="6"/>
      <c r="P76" s="6"/>
      <c r="Q76" s="6"/>
      <c r="R76" s="6"/>
      <c r="S76" s="6"/>
      <c r="T76" s="59"/>
      <c r="U76" s="6"/>
      <c r="V76" s="6"/>
      <c r="W76" s="6"/>
      <c r="X76" s="6"/>
      <c r="Y76" s="6"/>
      <c r="Z76" s="6"/>
      <c r="AA76" s="78"/>
      <c r="AI76" s="79" t="s">
        <v>37</v>
      </c>
      <c r="AJ76" s="6"/>
      <c r="AK76" s="6"/>
      <c r="AL76" s="6"/>
      <c r="AM76" s="6"/>
      <c r="AN76" s="6"/>
      <c r="AO76" s="6"/>
      <c r="AP76" s="6"/>
      <c r="AQ76" s="6"/>
      <c r="AR76" s="156"/>
      <c r="AS76" s="6"/>
      <c r="AT76" s="59"/>
      <c r="AU76" s="6"/>
      <c r="AV76" s="6"/>
      <c r="AW76" s="6"/>
      <c r="AX76" s="6"/>
      <c r="AY76" s="6"/>
      <c r="AZ76" s="6"/>
      <c r="BA76" s="6"/>
      <c r="BB76" s="6"/>
      <c r="BC76" s="151"/>
    </row>
    <row r="77" spans="2:55" x14ac:dyDescent="0.35">
      <c r="B77" s="226"/>
      <c r="C77" s="227"/>
      <c r="D77" s="227"/>
      <c r="E77" s="228"/>
      <c r="F77" s="22" t="s">
        <v>263</v>
      </c>
      <c r="G77" s="42" t="s">
        <v>44</v>
      </c>
      <c r="H77" s="217"/>
      <c r="I77" s="218"/>
      <c r="J77" s="55" t="s">
        <v>242</v>
      </c>
      <c r="K77" s="16"/>
      <c r="M77" s="27"/>
      <c r="T77" s="27"/>
      <c r="AA77" s="74"/>
      <c r="AI77" s="68">
        <f>COUNTIF(J77,$AI$75)</f>
        <v>0</v>
      </c>
      <c r="AJ77" s="1">
        <f>COUNTIF(J77,$AJ$75)</f>
        <v>0</v>
      </c>
      <c r="AK77" s="1">
        <f>COUNTIF(J77,$AK$75)</f>
        <v>0</v>
      </c>
      <c r="AL77" s="1">
        <f>COUNTIF(J77,$AL$75)</f>
        <v>1</v>
      </c>
      <c r="AM77" s="1"/>
      <c r="AN77" s="1"/>
      <c r="AO77" s="1">
        <f>SUM(AI77:AI78)</f>
        <v>0</v>
      </c>
      <c r="AP77" s="1">
        <f>SUM(AJ77:AJ78)</f>
        <v>0</v>
      </c>
      <c r="AQ77" s="1">
        <f>SUM(AK77:AK78)</f>
        <v>0</v>
      </c>
      <c r="AR77" s="69">
        <f>SUM(AL77:AL78)</f>
        <v>2</v>
      </c>
      <c r="AS77" s="1"/>
      <c r="AT77" s="68">
        <f>COUNTIF(J77,$AI$75)</f>
        <v>0</v>
      </c>
      <c r="AU77" s="1">
        <f>COUNTIF(J77,$AJ$75)</f>
        <v>0</v>
      </c>
      <c r="AV77" s="1">
        <f>COUNTIF(J77,$AK$75)</f>
        <v>0</v>
      </c>
      <c r="AW77" s="1">
        <f>COUNTIF(J77,$AL$75)</f>
        <v>1</v>
      </c>
      <c r="AX77" s="1"/>
      <c r="AY77" s="1"/>
      <c r="AZ77" s="1">
        <f>SUM(AT77:AT78)</f>
        <v>0</v>
      </c>
      <c r="BA77" s="1">
        <f>SUM(AU77:AU78)</f>
        <v>0</v>
      </c>
      <c r="BB77" s="1">
        <f>SUM(AV77:AV78)</f>
        <v>0</v>
      </c>
      <c r="BC77" s="69">
        <f>SUM(AW77:AW78)</f>
        <v>2</v>
      </c>
    </row>
    <row r="78" spans="2:55" ht="15" thickBot="1" x14ac:dyDescent="0.4">
      <c r="B78" s="174"/>
      <c r="C78" s="175"/>
      <c r="D78" s="175"/>
      <c r="E78" s="193"/>
      <c r="F78" s="8" t="s">
        <v>46</v>
      </c>
      <c r="G78" s="43" t="s">
        <v>44</v>
      </c>
      <c r="H78" s="219"/>
      <c r="I78" s="220"/>
      <c r="J78" s="70" t="s">
        <v>242</v>
      </c>
      <c r="K78" s="17"/>
      <c r="M78" s="27"/>
      <c r="T78" s="27"/>
      <c r="AA78" s="74"/>
      <c r="AI78" s="68">
        <f>COUNTIF(J78,$AI$75)</f>
        <v>0</v>
      </c>
      <c r="AJ78" s="1">
        <f>COUNTIF(J78,$AJ$75)</f>
        <v>0</v>
      </c>
      <c r="AK78" s="1">
        <f>COUNTIF(J78,$AK$75)</f>
        <v>0</v>
      </c>
      <c r="AL78" s="1">
        <f>COUNTIF(J78,$AL$75)</f>
        <v>1</v>
      </c>
      <c r="AM78" s="1"/>
      <c r="AN78" s="1"/>
      <c r="AO78" s="1"/>
      <c r="AP78" s="1"/>
      <c r="AQ78" s="1"/>
      <c r="AR78" s="69"/>
      <c r="AS78" s="1"/>
      <c r="AT78" s="68">
        <f>COUNTIF(J78,$AI$75)</f>
        <v>0</v>
      </c>
      <c r="AU78" s="1">
        <f>COUNTIF(J78,$AJ$75)</f>
        <v>0</v>
      </c>
      <c r="AV78" s="1">
        <f>COUNTIF(J78,$AK$75)</f>
        <v>0</v>
      </c>
      <c r="AW78" s="1">
        <f>COUNTIF(J78,$AL$75)</f>
        <v>1</v>
      </c>
      <c r="AX78" s="1"/>
      <c r="AY78" s="1"/>
      <c r="AZ78" s="1"/>
      <c r="BA78" s="1"/>
      <c r="BB78" s="1"/>
      <c r="BC78" s="69"/>
    </row>
    <row r="79" spans="2:55" x14ac:dyDescent="0.35">
      <c r="B79" s="221"/>
      <c r="C79" s="222"/>
      <c r="D79" s="222"/>
      <c r="E79" s="222"/>
      <c r="F79" s="222"/>
      <c r="G79" s="222"/>
      <c r="H79" s="222"/>
      <c r="I79" s="222"/>
      <c r="J79" s="222"/>
      <c r="K79" s="223"/>
      <c r="M79" s="27"/>
      <c r="T79" s="27"/>
      <c r="AA79" s="74"/>
      <c r="AI79" s="27"/>
      <c r="AR79" s="38"/>
      <c r="AT79" s="27"/>
      <c r="BC79" s="38"/>
    </row>
    <row r="80" spans="2:55" x14ac:dyDescent="0.35">
      <c r="B80" s="184"/>
      <c r="C80" s="185"/>
      <c r="D80" s="185"/>
      <c r="E80" s="185"/>
      <c r="F80" s="185"/>
      <c r="G80" s="185"/>
      <c r="H80" s="185"/>
      <c r="I80" s="185"/>
      <c r="J80" s="185"/>
      <c r="K80" s="224"/>
      <c r="M80" s="27"/>
      <c r="T80" s="27"/>
      <c r="AA80" s="74"/>
      <c r="AI80" s="27"/>
      <c r="AR80" s="38"/>
      <c r="AT80" s="27"/>
      <c r="BC80" s="38"/>
    </row>
    <row r="81" spans="2:55" x14ac:dyDescent="0.35">
      <c r="B81" s="184"/>
      <c r="C81" s="185"/>
      <c r="D81" s="185"/>
      <c r="E81" s="185"/>
      <c r="F81" s="185"/>
      <c r="G81" s="185"/>
      <c r="H81" s="185"/>
      <c r="I81" s="185"/>
      <c r="J81" s="185"/>
      <c r="K81" s="224"/>
      <c r="M81" s="27"/>
      <c r="T81" s="27"/>
      <c r="AA81" s="74"/>
      <c r="AI81" s="27"/>
      <c r="AR81" s="38"/>
      <c r="AT81" s="27"/>
      <c r="BC81" s="38"/>
    </row>
    <row r="82" spans="2:55" x14ac:dyDescent="0.35">
      <c r="B82" s="184"/>
      <c r="C82" s="185"/>
      <c r="D82" s="185"/>
      <c r="E82" s="185"/>
      <c r="F82" s="185"/>
      <c r="G82" s="185"/>
      <c r="H82" s="185"/>
      <c r="I82" s="185"/>
      <c r="J82" s="185"/>
      <c r="K82" s="224"/>
      <c r="M82" s="27"/>
      <c r="T82" s="27"/>
      <c r="AA82" s="74"/>
      <c r="AI82" s="27"/>
      <c r="AR82" s="38"/>
      <c r="AT82" s="27"/>
      <c r="BC82" s="38"/>
    </row>
    <row r="83" spans="2:55" ht="15" thickBot="1" x14ac:dyDescent="0.4">
      <c r="B83" s="187"/>
      <c r="C83" s="188"/>
      <c r="D83" s="188"/>
      <c r="E83" s="188"/>
      <c r="F83" s="188"/>
      <c r="G83" s="188"/>
      <c r="H83" s="188"/>
      <c r="I83" s="188"/>
      <c r="J83" s="188"/>
      <c r="K83" s="225"/>
      <c r="M83" s="27"/>
      <c r="T83" s="27"/>
      <c r="AA83" s="74"/>
      <c r="AI83" s="27"/>
      <c r="AR83" s="38"/>
      <c r="AT83" s="27"/>
      <c r="BC83" s="38"/>
    </row>
    <row r="84" spans="2:55" x14ac:dyDescent="0.35">
      <c r="B84" s="95">
        <v>1</v>
      </c>
      <c r="C84" s="204" t="s">
        <v>264</v>
      </c>
      <c r="D84" s="204"/>
      <c r="E84" s="204"/>
      <c r="F84" s="204"/>
      <c r="G84" s="204"/>
      <c r="H84" s="204"/>
      <c r="I84" s="204"/>
      <c r="J84" s="204"/>
      <c r="K84" s="205"/>
      <c r="M84" s="79" t="s">
        <v>264</v>
      </c>
      <c r="N84" s="6"/>
      <c r="O84" s="6"/>
      <c r="P84" s="6"/>
      <c r="Q84" s="6"/>
      <c r="R84" s="6"/>
      <c r="S84" s="6"/>
      <c r="T84" s="59"/>
      <c r="U84" s="6"/>
      <c r="V84" s="6"/>
      <c r="W84" s="6"/>
      <c r="X84" s="6"/>
      <c r="Y84" s="6"/>
      <c r="Z84" s="6"/>
      <c r="AA84" s="78"/>
      <c r="AI84" s="79" t="s">
        <v>267</v>
      </c>
      <c r="AJ84" s="6"/>
      <c r="AK84" s="6"/>
      <c r="AL84" s="6"/>
      <c r="AM84" s="6"/>
      <c r="AN84" s="6"/>
      <c r="AO84" s="6"/>
      <c r="AP84" s="6"/>
      <c r="AQ84" s="6"/>
      <c r="AR84" s="151"/>
      <c r="AS84" s="6"/>
      <c r="AT84" s="59"/>
      <c r="AU84" s="6"/>
      <c r="AV84" s="6"/>
      <c r="AW84" s="6"/>
      <c r="AX84" s="6"/>
      <c r="AY84" s="6"/>
      <c r="AZ84" s="6"/>
      <c r="BA84" s="6"/>
      <c r="BB84" s="6"/>
      <c r="BC84" s="151"/>
    </row>
    <row r="85" spans="2:55" x14ac:dyDescent="0.35">
      <c r="B85" s="96" t="s">
        <v>18</v>
      </c>
      <c r="C85" s="97"/>
      <c r="D85" s="206" t="s">
        <v>266</v>
      </c>
      <c r="E85" s="206"/>
      <c r="F85" s="206"/>
      <c r="G85" s="206"/>
      <c r="H85" s="206"/>
      <c r="I85" s="206"/>
      <c r="J85" s="206"/>
      <c r="K85" s="207"/>
      <c r="M85" s="20" t="s">
        <v>266</v>
      </c>
      <c r="N85" s="24"/>
      <c r="O85" s="24"/>
      <c r="P85" s="24"/>
      <c r="Q85" s="24"/>
      <c r="R85" s="24"/>
      <c r="S85" s="24"/>
      <c r="T85" s="20"/>
      <c r="U85" s="24"/>
      <c r="V85" s="24"/>
      <c r="W85" s="24"/>
      <c r="X85" s="24"/>
      <c r="Y85" s="24"/>
      <c r="Z85" s="24"/>
      <c r="AA85" s="80"/>
      <c r="AI85" s="20" t="s">
        <v>266</v>
      </c>
      <c r="AJ85" s="24"/>
      <c r="AK85" s="24"/>
      <c r="AL85" s="24"/>
      <c r="AM85" s="24"/>
      <c r="AN85" s="24"/>
      <c r="AO85" s="24">
        <f>SUM(AO87:AO90)</f>
        <v>0</v>
      </c>
      <c r="AP85" s="24">
        <f t="shared" ref="AP85:AR85" si="0">SUM(AP87:AP90)</f>
        <v>0</v>
      </c>
      <c r="AQ85" s="24">
        <f t="shared" si="0"/>
        <v>0</v>
      </c>
      <c r="AR85" s="152">
        <f t="shared" si="0"/>
        <v>4</v>
      </c>
      <c r="AS85" s="24"/>
      <c r="AT85" s="20"/>
      <c r="AU85" s="24"/>
      <c r="AV85" s="24"/>
      <c r="AW85" s="24"/>
      <c r="AX85" s="24"/>
      <c r="AY85" s="24"/>
      <c r="AZ85" s="24">
        <f>SUM(AZ87:AZ90)</f>
        <v>0</v>
      </c>
      <c r="BA85" s="24">
        <f>SUM(BA87:BA90)</f>
        <v>0</v>
      </c>
      <c r="BB85" s="24">
        <f>SUM(BB87:BB90)</f>
        <v>0</v>
      </c>
      <c r="BC85" s="152">
        <f>SUM(BC87:BC90)</f>
        <v>4</v>
      </c>
    </row>
    <row r="86" spans="2:55" x14ac:dyDescent="0.35">
      <c r="B86" s="184"/>
      <c r="C86" s="185"/>
      <c r="D86" s="185"/>
      <c r="E86" s="186"/>
      <c r="F86" s="98" t="s">
        <v>259</v>
      </c>
      <c r="G86" s="45"/>
      <c r="H86" s="215"/>
      <c r="I86" s="216"/>
      <c r="J86" s="99" t="s">
        <v>242</v>
      </c>
      <c r="K86" s="100"/>
      <c r="M86" s="27"/>
      <c r="T86" s="27"/>
      <c r="AA86" s="74"/>
      <c r="AI86" s="27">
        <f t="shared" ref="AI86:AI89" si="1">COUNTIF(J86,$AI$75)</f>
        <v>0</v>
      </c>
      <c r="AJ86" s="3">
        <f t="shared" ref="AJ86:AJ89" si="2">COUNTIF(J86,$AJ$75)</f>
        <v>0</v>
      </c>
      <c r="AK86" s="3">
        <f t="shared" ref="AK86:AK89" si="3">COUNTIF(J86,$AK$75)</f>
        <v>0</v>
      </c>
      <c r="AL86" s="3">
        <f>COUNTIF(J86,$AL$75)</f>
        <v>1</v>
      </c>
      <c r="AR86" s="38"/>
      <c r="AT86" s="27">
        <f>COUNTIF(J86,$AI$75)</f>
        <v>0</v>
      </c>
      <c r="AU86" s="3">
        <f>COUNTIF(J86,$AJ$75)</f>
        <v>0</v>
      </c>
      <c r="AV86" s="3">
        <f>COUNTIF(J86,$AK$75)</f>
        <v>0</v>
      </c>
      <c r="AW86" s="3">
        <f>COUNTIF(J86,$AL$75)</f>
        <v>1</v>
      </c>
      <c r="BC86" s="38"/>
    </row>
    <row r="87" spans="2:55" x14ac:dyDescent="0.35">
      <c r="B87" s="184"/>
      <c r="C87" s="185"/>
      <c r="D87" s="185"/>
      <c r="E87" s="186"/>
      <c r="F87" s="98" t="s">
        <v>260</v>
      </c>
      <c r="G87" s="45"/>
      <c r="H87" s="177"/>
      <c r="I87" s="178"/>
      <c r="J87" s="99" t="s">
        <v>242</v>
      </c>
      <c r="K87" s="100"/>
      <c r="M87" s="27"/>
      <c r="T87" s="27"/>
      <c r="AA87" s="74"/>
      <c r="AI87" s="27">
        <f t="shared" si="1"/>
        <v>0</v>
      </c>
      <c r="AJ87" s="3">
        <f t="shared" si="2"/>
        <v>0</v>
      </c>
      <c r="AK87" s="3">
        <f t="shared" si="3"/>
        <v>0</v>
      </c>
      <c r="AL87" s="3">
        <f t="shared" ref="AL87:AL89" si="4">COUNTIF(J87,$AL$75)</f>
        <v>1</v>
      </c>
      <c r="AN87" s="3" t="s">
        <v>188</v>
      </c>
      <c r="AO87" s="3">
        <f>AI89</f>
        <v>0</v>
      </c>
      <c r="AP87" s="3">
        <f>AJ89</f>
        <v>0</v>
      </c>
      <c r="AQ87" s="3">
        <f>AK89</f>
        <v>0</v>
      </c>
      <c r="AR87" s="38">
        <f>AL89</f>
        <v>1</v>
      </c>
      <c r="AT87" s="27">
        <f t="shared" ref="AT87:AT89" si="5">COUNTIF(J87,$AI$75)</f>
        <v>0</v>
      </c>
      <c r="AU87" s="3">
        <f t="shared" ref="AU87:AU89" si="6">COUNTIF(J87,$AJ$75)</f>
        <v>0</v>
      </c>
      <c r="AV87" s="3">
        <f t="shared" ref="AV87:AV89" si="7">COUNTIF(J87,$AK$75)</f>
        <v>0</v>
      </c>
      <c r="AW87" s="3">
        <f t="shared" ref="AW87:AW89" si="8">COUNTIF(J87,$AL$75)</f>
        <v>1</v>
      </c>
      <c r="AY87" s="3" t="s">
        <v>186</v>
      </c>
      <c r="AZ87" s="3">
        <f t="shared" ref="AZ87:BC90" si="9">AT86</f>
        <v>0</v>
      </c>
      <c r="BA87" s="3">
        <f t="shared" si="9"/>
        <v>0</v>
      </c>
      <c r="BB87" s="3">
        <f t="shared" si="9"/>
        <v>0</v>
      </c>
      <c r="BC87" s="38">
        <f t="shared" si="9"/>
        <v>1</v>
      </c>
    </row>
    <row r="88" spans="2:55" x14ac:dyDescent="0.35">
      <c r="B88" s="184"/>
      <c r="C88" s="185"/>
      <c r="D88" s="185"/>
      <c r="E88" s="186"/>
      <c r="F88" s="98" t="s">
        <v>261</v>
      </c>
      <c r="G88" s="45"/>
      <c r="H88" s="177"/>
      <c r="I88" s="178"/>
      <c r="J88" s="99" t="s">
        <v>242</v>
      </c>
      <c r="K88" s="100"/>
      <c r="M88" s="27"/>
      <c r="T88" s="27"/>
      <c r="AA88" s="74"/>
      <c r="AI88" s="27">
        <f t="shared" si="1"/>
        <v>0</v>
      </c>
      <c r="AJ88" s="3">
        <f t="shared" si="2"/>
        <v>0</v>
      </c>
      <c r="AK88" s="3">
        <f t="shared" si="3"/>
        <v>0</v>
      </c>
      <c r="AL88" s="3">
        <f t="shared" si="4"/>
        <v>1</v>
      </c>
      <c r="AN88" s="3" t="s">
        <v>195</v>
      </c>
      <c r="AO88" s="3">
        <f>AI88</f>
        <v>0</v>
      </c>
      <c r="AP88" s="3">
        <f>AJ88</f>
        <v>0</v>
      </c>
      <c r="AQ88" s="3">
        <f>AK88</f>
        <v>0</v>
      </c>
      <c r="AR88" s="38">
        <f>AL88</f>
        <v>1</v>
      </c>
      <c r="AT88" s="27">
        <f t="shared" si="5"/>
        <v>0</v>
      </c>
      <c r="AU88" s="3">
        <f t="shared" si="6"/>
        <v>0</v>
      </c>
      <c r="AV88" s="3">
        <f t="shared" si="7"/>
        <v>0</v>
      </c>
      <c r="AW88" s="3">
        <f t="shared" si="8"/>
        <v>1</v>
      </c>
      <c r="AY88" s="3" t="s">
        <v>187</v>
      </c>
      <c r="AZ88" s="3">
        <f t="shared" si="9"/>
        <v>0</v>
      </c>
      <c r="BA88" s="3">
        <f t="shared" si="9"/>
        <v>0</v>
      </c>
      <c r="BB88" s="3">
        <f t="shared" si="9"/>
        <v>0</v>
      </c>
      <c r="BC88" s="38">
        <f t="shared" si="9"/>
        <v>1</v>
      </c>
    </row>
    <row r="89" spans="2:55" ht="15" thickBot="1" x14ac:dyDescent="0.4">
      <c r="B89" s="187"/>
      <c r="C89" s="188"/>
      <c r="D89" s="188"/>
      <c r="E89" s="189"/>
      <c r="F89" s="102" t="s">
        <v>262</v>
      </c>
      <c r="G89" s="103"/>
      <c r="H89" s="168"/>
      <c r="I89" s="170"/>
      <c r="J89" s="104" t="s">
        <v>242</v>
      </c>
      <c r="K89" s="105"/>
      <c r="M89" s="27"/>
      <c r="T89" s="27"/>
      <c r="AA89" s="74"/>
      <c r="AI89" s="27">
        <f t="shared" si="1"/>
        <v>0</v>
      </c>
      <c r="AJ89" s="3">
        <f t="shared" si="2"/>
        <v>0</v>
      </c>
      <c r="AK89" s="3">
        <f t="shared" si="3"/>
        <v>0</v>
      </c>
      <c r="AL89" s="3">
        <f t="shared" si="4"/>
        <v>1</v>
      </c>
      <c r="AN89" s="3" t="s">
        <v>187</v>
      </c>
      <c r="AO89" s="3">
        <f>AI87</f>
        <v>0</v>
      </c>
      <c r="AP89" s="3">
        <f>AJ87</f>
        <v>0</v>
      </c>
      <c r="AQ89" s="3">
        <f>AK87</f>
        <v>0</v>
      </c>
      <c r="AR89" s="38">
        <f>AL87</f>
        <v>1</v>
      </c>
      <c r="AT89" s="27">
        <f t="shared" si="5"/>
        <v>0</v>
      </c>
      <c r="AU89" s="3">
        <f t="shared" si="6"/>
        <v>0</v>
      </c>
      <c r="AV89" s="3">
        <f t="shared" si="7"/>
        <v>0</v>
      </c>
      <c r="AW89" s="3">
        <f t="shared" si="8"/>
        <v>1</v>
      </c>
      <c r="AY89" s="3" t="s">
        <v>195</v>
      </c>
      <c r="AZ89" s="3">
        <f t="shared" si="9"/>
        <v>0</v>
      </c>
      <c r="BA89" s="3">
        <f t="shared" si="9"/>
        <v>0</v>
      </c>
      <c r="BB89" s="3">
        <f t="shared" si="9"/>
        <v>0</v>
      </c>
      <c r="BC89" s="38">
        <f t="shared" si="9"/>
        <v>1</v>
      </c>
    </row>
    <row r="90" spans="2:55" x14ac:dyDescent="0.35">
      <c r="B90" s="221"/>
      <c r="C90" s="222"/>
      <c r="D90" s="222"/>
      <c r="E90" s="222"/>
      <c r="F90" s="222"/>
      <c r="G90" s="222"/>
      <c r="H90" s="222"/>
      <c r="I90" s="222"/>
      <c r="J90" s="222"/>
      <c r="K90" s="223"/>
      <c r="M90" s="27"/>
      <c r="T90" s="27"/>
      <c r="AA90" s="74"/>
      <c r="AI90" s="27"/>
      <c r="AN90" s="3" t="s">
        <v>186</v>
      </c>
      <c r="AO90" s="3">
        <f>AI86</f>
        <v>0</v>
      </c>
      <c r="AP90" s="3">
        <f>AJ86</f>
        <v>0</v>
      </c>
      <c r="AQ90" s="3">
        <f>AK86</f>
        <v>0</v>
      </c>
      <c r="AR90" s="38">
        <f>AL86</f>
        <v>1</v>
      </c>
      <c r="AT90" s="27"/>
      <c r="AY90" s="3" t="s">
        <v>188</v>
      </c>
      <c r="AZ90" s="3">
        <f t="shared" si="9"/>
        <v>0</v>
      </c>
      <c r="BA90" s="3">
        <f t="shared" si="9"/>
        <v>0</v>
      </c>
      <c r="BB90" s="3">
        <f t="shared" si="9"/>
        <v>0</v>
      </c>
      <c r="BC90" s="38">
        <f t="shared" si="9"/>
        <v>1</v>
      </c>
    </row>
    <row r="91" spans="2:55" x14ac:dyDescent="0.35">
      <c r="B91" s="184"/>
      <c r="C91" s="185"/>
      <c r="D91" s="185"/>
      <c r="E91" s="185"/>
      <c r="F91" s="185"/>
      <c r="G91" s="185"/>
      <c r="H91" s="185"/>
      <c r="I91" s="185"/>
      <c r="J91" s="185"/>
      <c r="K91" s="224"/>
      <c r="M91" s="27"/>
      <c r="T91" s="27"/>
      <c r="AA91" s="74"/>
      <c r="AI91" s="27"/>
      <c r="AR91" s="38"/>
      <c r="AT91" s="27"/>
      <c r="BC91" s="38"/>
    </row>
    <row r="92" spans="2:55" x14ac:dyDescent="0.35">
      <c r="B92" s="184"/>
      <c r="C92" s="185"/>
      <c r="D92" s="185"/>
      <c r="E92" s="185"/>
      <c r="F92" s="185"/>
      <c r="G92" s="185"/>
      <c r="H92" s="185"/>
      <c r="I92" s="185"/>
      <c r="J92" s="185"/>
      <c r="K92" s="224"/>
      <c r="M92" s="27"/>
      <c r="T92" s="27"/>
      <c r="AA92" s="74"/>
      <c r="AI92" s="27"/>
      <c r="AR92" s="38"/>
      <c r="AT92" s="27"/>
      <c r="BC92" s="38"/>
    </row>
    <row r="93" spans="2:55" ht="15" thickBot="1" x14ac:dyDescent="0.4">
      <c r="B93" s="187"/>
      <c r="C93" s="188"/>
      <c r="D93" s="188"/>
      <c r="E93" s="188"/>
      <c r="F93" s="188"/>
      <c r="G93" s="188"/>
      <c r="H93" s="188"/>
      <c r="I93" s="188"/>
      <c r="J93" s="188"/>
      <c r="K93" s="225"/>
      <c r="M93" s="27"/>
      <c r="T93" s="27"/>
      <c r="AA93" s="74"/>
      <c r="AI93" s="27"/>
      <c r="AR93" s="38"/>
      <c r="AT93" s="27"/>
      <c r="BC93" s="38"/>
    </row>
    <row r="94" spans="2:55" x14ac:dyDescent="0.35">
      <c r="B94" s="94" t="s">
        <v>19</v>
      </c>
      <c r="C94" s="106"/>
      <c r="D94" s="208" t="s">
        <v>265</v>
      </c>
      <c r="E94" s="208"/>
      <c r="F94" s="208"/>
      <c r="G94" s="208"/>
      <c r="H94" s="208"/>
      <c r="I94" s="208"/>
      <c r="J94" s="208"/>
      <c r="K94" s="209"/>
      <c r="M94" s="20" t="s">
        <v>265</v>
      </c>
      <c r="N94" s="24"/>
      <c r="O94" s="24"/>
      <c r="P94" s="24"/>
      <c r="Q94" s="24"/>
      <c r="R94" s="24"/>
      <c r="S94" s="24"/>
      <c r="T94" s="20"/>
      <c r="U94" s="24"/>
      <c r="V94" s="24"/>
      <c r="W94" s="24"/>
      <c r="X94" s="24"/>
      <c r="Y94" s="24"/>
      <c r="Z94" s="24"/>
      <c r="AA94" s="80"/>
      <c r="AI94" s="20" t="s">
        <v>265</v>
      </c>
      <c r="AJ94" s="24"/>
      <c r="AK94" s="24"/>
      <c r="AL94" s="24"/>
      <c r="AM94" s="24"/>
      <c r="AN94" s="24"/>
      <c r="AO94" s="24"/>
      <c r="AP94" s="24"/>
      <c r="AQ94" s="24"/>
      <c r="AR94" s="152"/>
      <c r="AS94" s="24"/>
      <c r="AT94" s="20"/>
      <c r="AU94" s="24"/>
      <c r="AV94" s="24"/>
      <c r="AW94" s="24"/>
      <c r="AX94" s="24"/>
      <c r="AY94" s="24"/>
      <c r="AZ94" s="24"/>
      <c r="BA94" s="24"/>
      <c r="BB94" s="24"/>
      <c r="BC94" s="152"/>
    </row>
    <row r="95" spans="2:55" x14ac:dyDescent="0.35">
      <c r="B95" s="184"/>
      <c r="C95" s="185"/>
      <c r="D95" s="185"/>
      <c r="E95" s="186"/>
      <c r="F95" s="39" t="s">
        <v>258</v>
      </c>
      <c r="G95" s="45" t="s">
        <v>30</v>
      </c>
      <c r="H95" s="107" t="s">
        <v>33</v>
      </c>
      <c r="I95" s="108" t="s">
        <v>33</v>
      </c>
      <c r="J95" s="99" t="s">
        <v>242</v>
      </c>
      <c r="K95" s="100"/>
      <c r="M95" s="27"/>
      <c r="T95" s="27"/>
      <c r="AA95" s="74"/>
      <c r="AI95" s="27">
        <f>COUNTIF(J95,$AI$75)</f>
        <v>0</v>
      </c>
      <c r="AJ95" s="3">
        <f>COUNTIF(J95,$AJ$75)</f>
        <v>0</v>
      </c>
      <c r="AK95" s="3">
        <f>COUNTIF(J95,$AK$75)</f>
        <v>0</v>
      </c>
      <c r="AL95" s="3">
        <f>COUNTIF(J95,$AL$75)</f>
        <v>1</v>
      </c>
      <c r="AO95" s="3">
        <f>AI95</f>
        <v>0</v>
      </c>
      <c r="AP95" s="3">
        <f>AJ95</f>
        <v>0</v>
      </c>
      <c r="AQ95" s="3">
        <f>AK95</f>
        <v>0</v>
      </c>
      <c r="AR95" s="38">
        <f>AL95</f>
        <v>1</v>
      </c>
      <c r="AT95" s="27">
        <f>COUNTIF(J95,$AI$75)</f>
        <v>0</v>
      </c>
      <c r="AU95" s="3">
        <f>COUNTIF(J95,$AJ$75)</f>
        <v>0</v>
      </c>
      <c r="AV95" s="3">
        <f>COUNTIF(J95,$AK$75)</f>
        <v>0</v>
      </c>
      <c r="AW95" s="3">
        <f>COUNTIF(J95,$AL$75)</f>
        <v>1</v>
      </c>
      <c r="AZ95" s="3">
        <f>AT95</f>
        <v>0</v>
      </c>
      <c r="BA95" s="3">
        <f t="shared" ref="BA95" si="10">AU95</f>
        <v>0</v>
      </c>
      <c r="BB95" s="3">
        <f>AV95</f>
        <v>0</v>
      </c>
      <c r="BC95" s="38">
        <f>AW95</f>
        <v>1</v>
      </c>
    </row>
    <row r="96" spans="2:55" x14ac:dyDescent="0.35">
      <c r="B96" s="184"/>
      <c r="C96" s="185"/>
      <c r="D96" s="185"/>
      <c r="E96" s="186"/>
      <c r="F96" s="109" t="s">
        <v>268</v>
      </c>
      <c r="G96" s="45"/>
      <c r="H96" s="110"/>
      <c r="I96" s="111"/>
      <c r="J96" s="101" t="s">
        <v>242</v>
      </c>
      <c r="K96" s="100"/>
      <c r="M96" s="27"/>
      <c r="T96" s="27"/>
      <c r="AA96" s="74"/>
      <c r="AI96" s="27"/>
      <c r="AR96" s="38"/>
      <c r="AT96" s="27"/>
      <c r="BC96" s="38"/>
    </row>
    <row r="97" spans="2:55" ht="15" thickBot="1" x14ac:dyDescent="0.4">
      <c r="B97" s="187"/>
      <c r="C97" s="188"/>
      <c r="D97" s="188"/>
      <c r="E97" s="189"/>
      <c r="F97" s="112" t="s">
        <v>269</v>
      </c>
      <c r="G97" s="103"/>
      <c r="H97" s="113"/>
      <c r="I97" s="114"/>
      <c r="J97" s="115" t="s">
        <v>242</v>
      </c>
      <c r="K97" s="105"/>
      <c r="M97" s="27"/>
      <c r="T97" s="27"/>
      <c r="AA97" s="74"/>
      <c r="AI97" s="27"/>
      <c r="AR97" s="38"/>
      <c r="AT97" s="27"/>
      <c r="BC97" s="38"/>
    </row>
    <row r="98" spans="2:55" x14ac:dyDescent="0.35">
      <c r="B98" s="221"/>
      <c r="C98" s="222"/>
      <c r="D98" s="222"/>
      <c r="E98" s="222"/>
      <c r="F98" s="222"/>
      <c r="G98" s="222"/>
      <c r="H98" s="222"/>
      <c r="I98" s="222"/>
      <c r="J98" s="222"/>
      <c r="K98" s="223"/>
      <c r="M98" s="27"/>
      <c r="T98" s="27"/>
      <c r="AA98" s="74"/>
      <c r="AI98" s="27"/>
      <c r="AR98" s="38"/>
      <c r="AT98" s="27"/>
      <c r="BC98" s="38"/>
    </row>
    <row r="99" spans="2:55" x14ac:dyDescent="0.35">
      <c r="B99" s="184"/>
      <c r="C99" s="185"/>
      <c r="D99" s="185"/>
      <c r="E99" s="185"/>
      <c r="F99" s="185"/>
      <c r="G99" s="185"/>
      <c r="H99" s="185"/>
      <c r="I99" s="185"/>
      <c r="J99" s="185"/>
      <c r="K99" s="224"/>
      <c r="M99" s="27"/>
      <c r="T99" s="27"/>
      <c r="AA99" s="74"/>
      <c r="AI99" s="27"/>
      <c r="AR99" s="38"/>
      <c r="AT99" s="27"/>
      <c r="BC99" s="38"/>
    </row>
    <row r="100" spans="2:55" x14ac:dyDescent="0.35">
      <c r="B100" s="184"/>
      <c r="C100" s="185"/>
      <c r="D100" s="185"/>
      <c r="E100" s="185"/>
      <c r="F100" s="185"/>
      <c r="G100" s="185"/>
      <c r="H100" s="185"/>
      <c r="I100" s="185"/>
      <c r="J100" s="185"/>
      <c r="K100" s="224"/>
      <c r="M100" s="27"/>
      <c r="T100" s="27"/>
      <c r="AA100" s="74"/>
      <c r="AI100" s="27"/>
      <c r="AR100" s="38"/>
      <c r="AT100" s="27"/>
      <c r="BC100" s="38"/>
    </row>
    <row r="101" spans="2:55" x14ac:dyDescent="0.35">
      <c r="B101" s="184"/>
      <c r="C101" s="185"/>
      <c r="D101" s="185"/>
      <c r="E101" s="185"/>
      <c r="F101" s="185"/>
      <c r="G101" s="185"/>
      <c r="H101" s="185"/>
      <c r="I101" s="185"/>
      <c r="J101" s="185"/>
      <c r="K101" s="224"/>
      <c r="M101" s="27"/>
      <c r="T101" s="27"/>
      <c r="AA101" s="74"/>
      <c r="AI101" s="27"/>
      <c r="AR101" s="38"/>
      <c r="AT101" s="27"/>
      <c r="BC101" s="38"/>
    </row>
    <row r="102" spans="2:55" ht="15" thickBot="1" x14ac:dyDescent="0.4">
      <c r="B102" s="187"/>
      <c r="C102" s="188"/>
      <c r="D102" s="188"/>
      <c r="E102" s="188"/>
      <c r="F102" s="188"/>
      <c r="G102" s="188"/>
      <c r="H102" s="188"/>
      <c r="I102" s="188"/>
      <c r="J102" s="188"/>
      <c r="K102" s="225"/>
      <c r="M102" s="27"/>
      <c r="T102" s="27"/>
      <c r="AA102" s="74"/>
      <c r="AI102" s="27"/>
      <c r="AR102" s="38"/>
      <c r="AT102" s="27"/>
      <c r="BC102" s="38"/>
    </row>
    <row r="103" spans="2:55" x14ac:dyDescent="0.35">
      <c r="B103" s="94" t="s">
        <v>20</v>
      </c>
      <c r="C103" s="208" t="s">
        <v>49</v>
      </c>
      <c r="D103" s="208"/>
      <c r="E103" s="208"/>
      <c r="F103" s="208"/>
      <c r="G103" s="208"/>
      <c r="H103" s="208"/>
      <c r="I103" s="208"/>
      <c r="J103" s="208"/>
      <c r="K103" s="209"/>
      <c r="M103" s="20" t="s">
        <v>49</v>
      </c>
      <c r="N103" s="24"/>
      <c r="O103" s="24"/>
      <c r="P103" s="24"/>
      <c r="Q103" s="24"/>
      <c r="R103" s="24"/>
      <c r="S103" s="24"/>
      <c r="T103" s="20"/>
      <c r="U103" s="24"/>
      <c r="V103" s="24"/>
      <c r="W103" s="24"/>
      <c r="X103" s="24"/>
      <c r="Y103" s="24"/>
      <c r="Z103" s="24"/>
      <c r="AA103" s="80"/>
      <c r="AI103" s="20" t="s">
        <v>49</v>
      </c>
      <c r="AJ103" s="24"/>
      <c r="AK103" s="24"/>
      <c r="AL103" s="24"/>
      <c r="AM103" s="24"/>
      <c r="AN103" s="24"/>
      <c r="AO103" s="24">
        <f>SUM(AO104:AO106)</f>
        <v>0</v>
      </c>
      <c r="AP103" s="24">
        <f t="shared" ref="AP103:AR103" si="11">SUM(AP104:AP106)</f>
        <v>0</v>
      </c>
      <c r="AQ103" s="24">
        <f t="shared" si="11"/>
        <v>0</v>
      </c>
      <c r="AR103" s="24">
        <f t="shared" si="11"/>
        <v>3</v>
      </c>
      <c r="AS103" s="24"/>
      <c r="AT103" s="20"/>
      <c r="AU103" s="24"/>
      <c r="AV103" s="24"/>
      <c r="AW103" s="24"/>
      <c r="AX103" s="24"/>
      <c r="AY103" s="24"/>
      <c r="AZ103" s="24">
        <f>SUM(AZ104:AZ106)</f>
        <v>0</v>
      </c>
      <c r="BA103" s="24">
        <f t="shared" ref="BA103:BC103" si="12">SUM(BA104:BA106)</f>
        <v>0</v>
      </c>
      <c r="BB103" s="24">
        <f t="shared" si="12"/>
        <v>0</v>
      </c>
      <c r="BC103" s="152">
        <f t="shared" si="12"/>
        <v>3</v>
      </c>
    </row>
    <row r="104" spans="2:55" x14ac:dyDescent="0.35">
      <c r="B104" s="184"/>
      <c r="C104" s="185"/>
      <c r="D104" s="185"/>
      <c r="E104" s="186"/>
      <c r="F104" s="39" t="s">
        <v>50</v>
      </c>
      <c r="G104" s="45"/>
      <c r="H104" s="215"/>
      <c r="I104" s="216"/>
      <c r="J104" s="99" t="s">
        <v>242</v>
      </c>
      <c r="K104" s="100"/>
      <c r="M104" s="27"/>
      <c r="T104" s="27"/>
      <c r="AA104" s="74"/>
      <c r="AI104" s="27">
        <f>COUNTIF(J104,$AI$75)</f>
        <v>0</v>
      </c>
      <c r="AJ104" s="3">
        <f>COUNTIF(J104,$AJ$75)</f>
        <v>0</v>
      </c>
      <c r="AK104" s="3">
        <f>COUNTIF(J104,$AK$75)</f>
        <v>0</v>
      </c>
      <c r="AL104" s="3">
        <f>COUNTIF(J104,$AL$75)</f>
        <v>1</v>
      </c>
      <c r="AN104" s="3" t="s">
        <v>52</v>
      </c>
      <c r="AO104" s="3">
        <f>AI106</f>
        <v>0</v>
      </c>
      <c r="AP104" s="3">
        <f>AJ106</f>
        <v>0</v>
      </c>
      <c r="AQ104" s="3">
        <f>AK106</f>
        <v>0</v>
      </c>
      <c r="AR104" s="38">
        <f>AL106</f>
        <v>1</v>
      </c>
      <c r="AT104" s="27">
        <f>COUNTIF(J104,$AI$75)</f>
        <v>0</v>
      </c>
      <c r="AU104" s="3">
        <f>COUNTIF(J104,$AJ$75)</f>
        <v>0</v>
      </c>
      <c r="AV104" s="3">
        <f>COUNTIF(J104,$AK$75)</f>
        <v>0</v>
      </c>
      <c r="AW104" s="3">
        <f t="shared" ref="AW104:AW157" si="13">COUNTIF(J104,$AL$75)</f>
        <v>1</v>
      </c>
      <c r="AY104" s="3" t="s">
        <v>50</v>
      </c>
      <c r="AZ104" s="3">
        <f>AT104</f>
        <v>0</v>
      </c>
      <c r="BA104" s="3">
        <f t="shared" ref="BA104:BA106" si="14">AU104</f>
        <v>0</v>
      </c>
      <c r="BB104" s="3">
        <f>AV104</f>
        <v>0</v>
      </c>
      <c r="BC104" s="38">
        <f t="shared" ref="BC104:BC106" si="15">AW104</f>
        <v>1</v>
      </c>
    </row>
    <row r="105" spans="2:55" x14ac:dyDescent="0.35">
      <c r="B105" s="184"/>
      <c r="C105" s="185"/>
      <c r="D105" s="185"/>
      <c r="E105" s="186"/>
      <c r="F105" s="39" t="s">
        <v>51</v>
      </c>
      <c r="G105" s="45"/>
      <c r="H105" s="177"/>
      <c r="I105" s="178"/>
      <c r="J105" s="99" t="s">
        <v>242</v>
      </c>
      <c r="K105" s="100"/>
      <c r="M105" s="27"/>
      <c r="T105" s="27"/>
      <c r="AA105" s="74"/>
      <c r="AI105" s="27">
        <f>COUNTIF(J105,$AI$75)</f>
        <v>0</v>
      </c>
      <c r="AJ105" s="3">
        <f>COUNTIF(J105,$AJ$75)</f>
        <v>0</v>
      </c>
      <c r="AK105" s="3">
        <f>COUNTIF(J105,$AK$75)</f>
        <v>0</v>
      </c>
      <c r="AL105" s="3">
        <f t="shared" ref="AL105:AL167" si="16">COUNTIF(J105,$AL$75)</f>
        <v>1</v>
      </c>
      <c r="AN105" s="3" t="s">
        <v>51</v>
      </c>
      <c r="AO105" s="3">
        <f t="shared" ref="AO105" si="17">AI105</f>
        <v>0</v>
      </c>
      <c r="AP105" s="3">
        <f t="shared" ref="AP105" si="18">AJ105</f>
        <v>0</v>
      </c>
      <c r="AQ105" s="3">
        <f t="shared" ref="AQ105" si="19">AK105</f>
        <v>0</v>
      </c>
      <c r="AR105" s="38">
        <f t="shared" ref="AR105" si="20">AL105</f>
        <v>1</v>
      </c>
      <c r="AT105" s="27">
        <f t="shared" ref="AT105:AT106" si="21">COUNTIF(J105,$AI$75)</f>
        <v>0</v>
      </c>
      <c r="AU105" s="3">
        <f t="shared" ref="AU105:AU106" si="22">COUNTIF(J105,$AJ$75)</f>
        <v>0</v>
      </c>
      <c r="AV105" s="3">
        <f t="shared" ref="AV105:AV106" si="23">COUNTIF(J105,$AK$75)</f>
        <v>0</v>
      </c>
      <c r="AW105" s="3">
        <f t="shared" si="13"/>
        <v>1</v>
      </c>
      <c r="AY105" s="3" t="s">
        <v>51</v>
      </c>
      <c r="AZ105" s="3">
        <f t="shared" ref="AZ105:AZ106" si="24">AT105</f>
        <v>0</v>
      </c>
      <c r="BA105" s="3">
        <f t="shared" si="14"/>
        <v>0</v>
      </c>
      <c r="BB105" s="3">
        <f>AV105</f>
        <v>0</v>
      </c>
      <c r="BC105" s="38">
        <f t="shared" si="15"/>
        <v>1</v>
      </c>
    </row>
    <row r="106" spans="2:55" ht="15" thickBot="1" x14ac:dyDescent="0.4">
      <c r="B106" s="187"/>
      <c r="C106" s="188"/>
      <c r="D106" s="188"/>
      <c r="E106" s="189"/>
      <c r="F106" s="40" t="s">
        <v>52</v>
      </c>
      <c r="G106" s="103"/>
      <c r="H106" s="168"/>
      <c r="I106" s="170"/>
      <c r="J106" s="104" t="s">
        <v>242</v>
      </c>
      <c r="K106" s="105"/>
      <c r="M106" s="27"/>
      <c r="T106" s="27"/>
      <c r="AA106" s="74"/>
      <c r="AI106" s="27">
        <f>COUNTIF(J106,$AI$75)</f>
        <v>0</v>
      </c>
      <c r="AJ106" s="3">
        <f>COUNTIF(J106,$AJ$75)</f>
        <v>0</v>
      </c>
      <c r="AK106" s="3">
        <f>COUNTIF(J106,$AK$75)</f>
        <v>0</v>
      </c>
      <c r="AL106" s="3">
        <f t="shared" si="16"/>
        <v>1</v>
      </c>
      <c r="AN106" s="3" t="s">
        <v>50</v>
      </c>
      <c r="AO106" s="3">
        <f>AI104</f>
        <v>0</v>
      </c>
      <c r="AP106" s="3">
        <f>AJ104</f>
        <v>0</v>
      </c>
      <c r="AQ106" s="3">
        <f>AK104</f>
        <v>0</v>
      </c>
      <c r="AR106" s="38">
        <f>AL104</f>
        <v>1</v>
      </c>
      <c r="AT106" s="27">
        <f t="shared" si="21"/>
        <v>0</v>
      </c>
      <c r="AU106" s="3">
        <f t="shared" si="22"/>
        <v>0</v>
      </c>
      <c r="AV106" s="3">
        <f t="shared" si="23"/>
        <v>0</v>
      </c>
      <c r="AW106" s="3">
        <f t="shared" si="13"/>
        <v>1</v>
      </c>
      <c r="AY106" s="3" t="s">
        <v>52</v>
      </c>
      <c r="AZ106" s="3">
        <f t="shared" si="24"/>
        <v>0</v>
      </c>
      <c r="BA106" s="3">
        <f t="shared" si="14"/>
        <v>0</v>
      </c>
      <c r="BB106" s="3">
        <f>AV106</f>
        <v>0</v>
      </c>
      <c r="BC106" s="38">
        <f t="shared" si="15"/>
        <v>1</v>
      </c>
    </row>
    <row r="107" spans="2:55" x14ac:dyDescent="0.35">
      <c r="B107" s="221"/>
      <c r="C107" s="222"/>
      <c r="D107" s="222"/>
      <c r="E107" s="222"/>
      <c r="F107" s="222"/>
      <c r="G107" s="222"/>
      <c r="H107" s="222"/>
      <c r="I107" s="222"/>
      <c r="J107" s="222"/>
      <c r="K107" s="223"/>
      <c r="M107" s="27"/>
      <c r="T107" s="27"/>
      <c r="AA107" s="74"/>
      <c r="AI107" s="27"/>
      <c r="AR107" s="38"/>
      <c r="AT107" s="27"/>
      <c r="BC107" s="38"/>
    </row>
    <row r="108" spans="2:55" x14ac:dyDescent="0.35">
      <c r="B108" s="184"/>
      <c r="C108" s="185"/>
      <c r="D108" s="185"/>
      <c r="E108" s="185"/>
      <c r="F108" s="185"/>
      <c r="G108" s="185"/>
      <c r="H108" s="185"/>
      <c r="I108" s="185"/>
      <c r="J108" s="185"/>
      <c r="K108" s="224"/>
      <c r="M108" s="27"/>
      <c r="T108" s="27"/>
      <c r="AA108" s="74"/>
      <c r="AI108" s="27"/>
      <c r="AR108" s="38"/>
      <c r="AT108" s="27"/>
      <c r="BC108" s="38"/>
    </row>
    <row r="109" spans="2:55" x14ac:dyDescent="0.35">
      <c r="B109" s="184"/>
      <c r="C109" s="185"/>
      <c r="D109" s="185"/>
      <c r="E109" s="185"/>
      <c r="F109" s="185"/>
      <c r="G109" s="185"/>
      <c r="H109" s="185"/>
      <c r="I109" s="185"/>
      <c r="J109" s="185"/>
      <c r="K109" s="224"/>
      <c r="M109" s="27"/>
      <c r="T109" s="27"/>
      <c r="AA109" s="74"/>
      <c r="AI109" s="27"/>
      <c r="AR109" s="38"/>
      <c r="AT109" s="27"/>
      <c r="BC109" s="38"/>
    </row>
    <row r="110" spans="2:55" x14ac:dyDescent="0.35">
      <c r="B110" s="184"/>
      <c r="C110" s="185"/>
      <c r="D110" s="185"/>
      <c r="E110" s="185"/>
      <c r="F110" s="185"/>
      <c r="G110" s="185"/>
      <c r="H110" s="185"/>
      <c r="I110" s="185"/>
      <c r="J110" s="185"/>
      <c r="K110" s="224"/>
      <c r="M110" s="27"/>
      <c r="T110" s="27"/>
      <c r="AA110" s="74"/>
      <c r="AI110" s="27"/>
      <c r="AR110" s="38"/>
      <c r="AT110" s="27"/>
      <c r="BC110" s="38"/>
    </row>
    <row r="111" spans="2:55" x14ac:dyDescent="0.35">
      <c r="B111" s="184"/>
      <c r="C111" s="185"/>
      <c r="D111" s="185"/>
      <c r="E111" s="185"/>
      <c r="F111" s="185"/>
      <c r="G111" s="185"/>
      <c r="H111" s="185"/>
      <c r="I111" s="185"/>
      <c r="J111" s="185"/>
      <c r="K111" s="224"/>
      <c r="M111" s="27"/>
      <c r="T111" s="27"/>
      <c r="AA111" s="74"/>
      <c r="AI111" s="27"/>
      <c r="AR111" s="38"/>
      <c r="AT111" s="27"/>
      <c r="BC111" s="38"/>
    </row>
    <row r="112" spans="2:55" x14ac:dyDescent="0.35">
      <c r="B112" s="184"/>
      <c r="C112" s="185"/>
      <c r="D112" s="185"/>
      <c r="E112" s="185"/>
      <c r="F112" s="185"/>
      <c r="G112" s="185"/>
      <c r="H112" s="185"/>
      <c r="I112" s="185"/>
      <c r="J112" s="185"/>
      <c r="K112" s="224"/>
      <c r="M112" s="27"/>
      <c r="T112" s="27"/>
      <c r="AA112" s="74"/>
      <c r="AI112" s="27"/>
      <c r="AR112" s="38"/>
      <c r="AT112" s="27"/>
      <c r="BC112" s="38"/>
    </row>
    <row r="113" spans="2:55" ht="15" thickBot="1" x14ac:dyDescent="0.4">
      <c r="B113" s="187"/>
      <c r="C113" s="188"/>
      <c r="D113" s="188"/>
      <c r="E113" s="188"/>
      <c r="F113" s="188"/>
      <c r="G113" s="188"/>
      <c r="H113" s="188"/>
      <c r="I113" s="188"/>
      <c r="J113" s="188"/>
      <c r="K113" s="225"/>
      <c r="M113" s="27"/>
      <c r="T113" s="27"/>
      <c r="AA113" s="74"/>
      <c r="AI113" s="27"/>
      <c r="AR113" s="38"/>
      <c r="AT113" s="27"/>
      <c r="BC113" s="38"/>
    </row>
    <row r="114" spans="2:55" ht="15" thickBot="1" x14ac:dyDescent="0.4">
      <c r="B114" s="94" t="s">
        <v>21</v>
      </c>
      <c r="C114" s="106"/>
      <c r="D114" s="210" t="s">
        <v>53</v>
      </c>
      <c r="E114" s="210"/>
      <c r="F114" s="210"/>
      <c r="G114" s="210"/>
      <c r="H114" s="210"/>
      <c r="I114" s="210"/>
      <c r="J114" s="210"/>
      <c r="K114" s="211"/>
      <c r="M114" s="20" t="s">
        <v>53</v>
      </c>
      <c r="N114" s="24"/>
      <c r="O114" s="24"/>
      <c r="P114" s="24"/>
      <c r="Q114" s="24"/>
      <c r="R114" s="24"/>
      <c r="S114" s="24"/>
      <c r="T114" s="20"/>
      <c r="U114" s="24"/>
      <c r="V114" s="24"/>
      <c r="W114" s="24"/>
      <c r="X114" s="24"/>
      <c r="Y114" s="24"/>
      <c r="Z114" s="24"/>
      <c r="AA114" s="80"/>
      <c r="AI114" s="20" t="s">
        <v>53</v>
      </c>
      <c r="AJ114" s="24"/>
      <c r="AK114" s="24"/>
      <c r="AL114" s="24"/>
      <c r="AM114" s="24"/>
      <c r="AN114" s="24"/>
      <c r="AO114" s="24"/>
      <c r="AP114" s="24"/>
      <c r="AQ114" s="24"/>
      <c r="AR114" s="152"/>
      <c r="AS114" s="24"/>
      <c r="AT114" s="20"/>
      <c r="AU114" s="24"/>
      <c r="AV114" s="24"/>
      <c r="AW114" s="24"/>
      <c r="AX114" s="24"/>
      <c r="BC114" s="38"/>
    </row>
    <row r="115" spans="2:55" x14ac:dyDescent="0.35">
      <c r="B115" s="229"/>
      <c r="C115" s="116" t="s">
        <v>22</v>
      </c>
      <c r="D115" s="166" t="s">
        <v>213</v>
      </c>
      <c r="E115" s="166"/>
      <c r="F115" s="166"/>
      <c r="G115" s="166"/>
      <c r="H115" s="166"/>
      <c r="I115" s="166"/>
      <c r="J115" s="166"/>
      <c r="K115" s="167"/>
      <c r="M115" s="60" t="s">
        <v>213</v>
      </c>
      <c r="N115" s="61"/>
      <c r="O115" s="61"/>
      <c r="P115" s="61"/>
      <c r="Q115" s="61"/>
      <c r="R115" s="61"/>
      <c r="S115" s="61"/>
      <c r="T115" s="60"/>
      <c r="U115" s="61"/>
      <c r="V115" s="61"/>
      <c r="W115" s="61"/>
      <c r="X115" s="61"/>
      <c r="Y115" s="61"/>
      <c r="Z115" s="61"/>
      <c r="AA115" s="83"/>
      <c r="AI115" s="60" t="s">
        <v>213</v>
      </c>
      <c r="AJ115" s="61"/>
      <c r="AK115" s="61"/>
      <c r="AL115" s="61"/>
      <c r="AM115" s="61"/>
      <c r="AN115" s="61"/>
      <c r="AO115" s="61"/>
      <c r="AP115" s="61"/>
      <c r="AQ115" s="61"/>
      <c r="AR115" s="147"/>
      <c r="AS115" s="61"/>
      <c r="AT115" s="60"/>
      <c r="AU115" s="61"/>
      <c r="AV115" s="61"/>
      <c r="AW115" s="61"/>
      <c r="AX115" s="61"/>
      <c r="BC115" s="38"/>
    </row>
    <row r="116" spans="2:55" x14ac:dyDescent="0.35">
      <c r="B116" s="229"/>
      <c r="C116" s="177"/>
      <c r="D116" s="179"/>
      <c r="E116" s="180"/>
      <c r="F116" s="117" t="s">
        <v>257</v>
      </c>
      <c r="G116" s="45" t="s">
        <v>2</v>
      </c>
      <c r="H116" s="118" t="s">
        <v>33</v>
      </c>
      <c r="I116" s="119" t="s">
        <v>33</v>
      </c>
      <c r="J116" s="99" t="s">
        <v>242</v>
      </c>
      <c r="K116" s="120"/>
      <c r="M116" s="27"/>
      <c r="T116" s="27"/>
      <c r="AA116" s="74"/>
      <c r="AI116" s="27">
        <f>COUNTIF(J116,$AI$75)</f>
        <v>0</v>
      </c>
      <c r="AJ116" s="3">
        <f>COUNTIF(J116,$AJ$75)</f>
        <v>0</v>
      </c>
      <c r="AK116" s="3">
        <f>COUNTIF(J116,$AK$75)</f>
        <v>0</v>
      </c>
      <c r="AL116" s="3">
        <f t="shared" si="16"/>
        <v>1</v>
      </c>
      <c r="AR116" s="38"/>
      <c r="AT116" s="27">
        <f>COUNTIF(J116,$AI$75)</f>
        <v>0</v>
      </c>
      <c r="AU116" s="3">
        <f>COUNTIF(J116,$AJ$75)</f>
        <v>0</v>
      </c>
      <c r="AV116" s="3">
        <f>COUNTIF(J116,$AK$75)</f>
        <v>0</v>
      </c>
      <c r="AW116" s="3">
        <f t="shared" si="13"/>
        <v>1</v>
      </c>
      <c r="BC116" s="38"/>
    </row>
    <row r="117" spans="2:55" ht="26.5" x14ac:dyDescent="0.35">
      <c r="B117" s="229"/>
      <c r="C117" s="177"/>
      <c r="D117" s="179"/>
      <c r="E117" s="180"/>
      <c r="F117" s="29" t="s">
        <v>241</v>
      </c>
      <c r="G117" s="45" t="s">
        <v>3</v>
      </c>
      <c r="H117" s="118" t="s">
        <v>33</v>
      </c>
      <c r="I117" s="119" t="s">
        <v>33</v>
      </c>
      <c r="J117" s="99" t="s">
        <v>242</v>
      </c>
      <c r="K117" s="120"/>
      <c r="M117" s="27"/>
      <c r="T117" s="27"/>
      <c r="AA117" s="74"/>
      <c r="AI117" s="27">
        <f>COUNTIF(J117,$AI$75)</f>
        <v>0</v>
      </c>
      <c r="AJ117" s="3">
        <f>COUNTIF(J117,$AJ$75)</f>
        <v>0</v>
      </c>
      <c r="AK117" s="3">
        <f>COUNTIF(J117,$AK$75)</f>
        <v>0</v>
      </c>
      <c r="AL117" s="3">
        <f t="shared" si="16"/>
        <v>1</v>
      </c>
      <c r="AR117" s="38"/>
      <c r="AT117" s="27">
        <f>COUNTIF(J117,$AI$75)</f>
        <v>0</v>
      </c>
      <c r="AU117" s="3">
        <f>COUNTIF(J117,$AJ$75)</f>
        <v>0</v>
      </c>
      <c r="AV117" s="3">
        <f>COUNTIF(J117,$AK$75)</f>
        <v>0</v>
      </c>
      <c r="AW117" s="3">
        <f t="shared" si="13"/>
        <v>1</v>
      </c>
      <c r="BC117" s="38"/>
    </row>
    <row r="118" spans="2:55" ht="15" thickBot="1" x14ac:dyDescent="0.4">
      <c r="B118" s="229"/>
      <c r="C118" s="177"/>
      <c r="D118" s="179"/>
      <c r="E118" s="180"/>
      <c r="F118" s="121" t="s">
        <v>223</v>
      </c>
      <c r="G118" s="122"/>
      <c r="H118" s="215"/>
      <c r="I118" s="216"/>
      <c r="J118" s="145" t="s">
        <v>242</v>
      </c>
      <c r="K118" s="123"/>
      <c r="M118" s="27"/>
      <c r="T118" s="27"/>
      <c r="AA118" s="74"/>
      <c r="AI118" s="27"/>
      <c r="AR118" s="38"/>
      <c r="AT118" s="27"/>
      <c r="BC118" s="38"/>
    </row>
    <row r="119" spans="2:55" x14ac:dyDescent="0.35">
      <c r="B119" s="229"/>
      <c r="C119" s="177"/>
      <c r="D119" s="178"/>
      <c r="E119" s="231" t="s">
        <v>214</v>
      </c>
      <c r="F119" s="157" t="s">
        <v>197</v>
      </c>
      <c r="G119" s="158" t="s">
        <v>13</v>
      </c>
      <c r="H119" s="159" t="s">
        <v>33</v>
      </c>
      <c r="I119" s="160" t="s">
        <v>33</v>
      </c>
      <c r="J119" s="161" t="s">
        <v>242</v>
      </c>
      <c r="K119" s="120"/>
      <c r="M119" s="27"/>
      <c r="T119" s="27"/>
      <c r="AA119" s="74"/>
      <c r="AI119" s="27">
        <f t="shared" ref="AI119:AI126" si="25">COUNTIF(J119,$AI$75)</f>
        <v>0</v>
      </c>
      <c r="AJ119" s="3">
        <f t="shared" ref="AJ119:AJ126" si="26">COUNTIF(J119,$AJ$75)</f>
        <v>0</v>
      </c>
      <c r="AK119" s="3">
        <f t="shared" ref="AK119:AK126" si="27">COUNTIF(J119,$AK$75)</f>
        <v>0</v>
      </c>
      <c r="AL119" s="3">
        <f t="shared" si="16"/>
        <v>1</v>
      </c>
      <c r="AO119" s="24">
        <f>SUM(AO120:AO124)</f>
        <v>0</v>
      </c>
      <c r="AP119" s="24">
        <f>SUM(AP120:AP124)</f>
        <v>0</v>
      </c>
      <c r="AQ119" s="24">
        <f>SUM(AQ120:AQ124)</f>
        <v>0</v>
      </c>
      <c r="AR119" s="152">
        <f>SUM(AR120:AR124)</f>
        <v>51</v>
      </c>
      <c r="AT119" s="27">
        <f t="shared" ref="AT119:AT126" si="28">COUNTIF(J119,$AI$75)</f>
        <v>0</v>
      </c>
      <c r="AU119" s="3">
        <f t="shared" ref="AU119:AU126" si="29">COUNTIF(J119,$AJ$75)</f>
        <v>0</v>
      </c>
      <c r="AV119" s="3">
        <f t="shared" ref="AV119:AV126" si="30">COUNTIF(J119,$AK$75)</f>
        <v>0</v>
      </c>
      <c r="AW119" s="3">
        <f t="shared" si="13"/>
        <v>1</v>
      </c>
      <c r="AY119" s="24"/>
      <c r="AZ119" s="24">
        <f>SUM(AZ120:AZ124)</f>
        <v>0</v>
      </c>
      <c r="BA119" s="24">
        <f t="shared" ref="BA119:BC119" si="31">SUM(BA120:BA124)</f>
        <v>0</v>
      </c>
      <c r="BB119" s="24">
        <f t="shared" si="31"/>
        <v>0</v>
      </c>
      <c r="BC119" s="152">
        <f t="shared" si="31"/>
        <v>10</v>
      </c>
    </row>
    <row r="120" spans="2:55" x14ac:dyDescent="0.35">
      <c r="B120" s="229"/>
      <c r="C120" s="177"/>
      <c r="D120" s="178"/>
      <c r="E120" s="232"/>
      <c r="F120" s="29" t="s">
        <v>198</v>
      </c>
      <c r="G120" s="125" t="s">
        <v>14</v>
      </c>
      <c r="H120" s="126" t="s">
        <v>33</v>
      </c>
      <c r="I120" s="127" t="s">
        <v>33</v>
      </c>
      <c r="J120" s="99" t="s">
        <v>242</v>
      </c>
      <c r="K120" s="120"/>
      <c r="M120" s="27"/>
      <c r="T120" s="27"/>
      <c r="AA120" s="74"/>
      <c r="AI120" s="27">
        <f t="shared" si="25"/>
        <v>0</v>
      </c>
      <c r="AJ120" s="3">
        <f t="shared" si="26"/>
        <v>0</v>
      </c>
      <c r="AK120" s="3">
        <f t="shared" si="27"/>
        <v>0</v>
      </c>
      <c r="AL120" s="3">
        <f t="shared" si="16"/>
        <v>1</v>
      </c>
      <c r="AN120" s="3" t="s">
        <v>189</v>
      </c>
      <c r="AO120" s="3">
        <f>SUM(AI116:AI126)</f>
        <v>0</v>
      </c>
      <c r="AP120" s="3">
        <f>SUM(AJ116:AJ126)</f>
        <v>0</v>
      </c>
      <c r="AQ120" s="3">
        <f>SUM(AK116:AK126)</f>
        <v>0</v>
      </c>
      <c r="AR120" s="38">
        <f>SUM(AL116:AL126)</f>
        <v>10</v>
      </c>
      <c r="AT120" s="27">
        <f t="shared" si="28"/>
        <v>0</v>
      </c>
      <c r="AU120" s="3">
        <f t="shared" si="29"/>
        <v>0</v>
      </c>
      <c r="AV120" s="3">
        <f t="shared" si="30"/>
        <v>0</v>
      </c>
      <c r="AW120" s="3">
        <f t="shared" si="13"/>
        <v>1</v>
      </c>
      <c r="AY120" s="3" t="s">
        <v>189</v>
      </c>
      <c r="AZ120" s="3">
        <f>SUM(AT116:AT126)</f>
        <v>0</v>
      </c>
      <c r="BA120" s="3">
        <f>SUM(AU116:AU126)</f>
        <v>0</v>
      </c>
      <c r="BB120" s="3">
        <f>SUM(AV116:AV126)</f>
        <v>0</v>
      </c>
      <c r="BC120" s="38">
        <f>SUM(AW116:AW126)</f>
        <v>10</v>
      </c>
    </row>
    <row r="121" spans="2:55" x14ac:dyDescent="0.35">
      <c r="B121" s="229"/>
      <c r="C121" s="177"/>
      <c r="D121" s="178"/>
      <c r="E121" s="232"/>
      <c r="F121" s="29" t="s">
        <v>199</v>
      </c>
      <c r="G121" s="125" t="s">
        <v>15</v>
      </c>
      <c r="H121" s="126" t="s">
        <v>33</v>
      </c>
      <c r="I121" s="127" t="s">
        <v>33</v>
      </c>
      <c r="J121" s="99" t="s">
        <v>242</v>
      </c>
      <c r="K121" s="120"/>
      <c r="M121" s="27"/>
      <c r="T121" s="27"/>
      <c r="AA121" s="74"/>
      <c r="AI121" s="27">
        <f t="shared" si="25"/>
        <v>0</v>
      </c>
      <c r="AJ121" s="3">
        <f t="shared" si="26"/>
        <v>0</v>
      </c>
      <c r="AK121" s="3">
        <f t="shared" si="27"/>
        <v>0</v>
      </c>
      <c r="AL121" s="3">
        <f t="shared" si="16"/>
        <v>1</v>
      </c>
      <c r="AN121" s="3" t="s">
        <v>190</v>
      </c>
      <c r="AO121" s="3">
        <f>SUM(AI170:AI188)</f>
        <v>0</v>
      </c>
      <c r="AP121" s="3">
        <f>SUM(AJ170:AJ188)</f>
        <v>0</v>
      </c>
      <c r="AQ121" s="3">
        <f>SUM(AK170:AK188)</f>
        <v>0</v>
      </c>
      <c r="AR121" s="38">
        <f>SUM(AL170:AL188)</f>
        <v>18</v>
      </c>
      <c r="AT121" s="27">
        <f t="shared" si="28"/>
        <v>0</v>
      </c>
      <c r="AU121" s="3">
        <f t="shared" si="29"/>
        <v>0</v>
      </c>
      <c r="AV121" s="3">
        <f t="shared" si="30"/>
        <v>0</v>
      </c>
      <c r="AW121" s="3">
        <f t="shared" si="13"/>
        <v>1</v>
      </c>
      <c r="AY121" s="3" t="s">
        <v>190</v>
      </c>
      <c r="AZ121" s="3">
        <f>SUM(AT170:AT188)</f>
        <v>0</v>
      </c>
      <c r="BA121" s="3">
        <f>SUM(AU170:AU188)</f>
        <v>0</v>
      </c>
      <c r="BB121" s="3">
        <f>SUM(AV170:AV188)</f>
        <v>0</v>
      </c>
      <c r="BC121" s="38">
        <f>SUM(AW170:AW188)</f>
        <v>0</v>
      </c>
    </row>
    <row r="122" spans="2:55" x14ac:dyDescent="0.35">
      <c r="B122" s="229"/>
      <c r="C122" s="177"/>
      <c r="D122" s="178"/>
      <c r="E122" s="232"/>
      <c r="F122" s="29" t="s">
        <v>200</v>
      </c>
      <c r="G122" s="125" t="s">
        <v>16</v>
      </c>
      <c r="H122" s="126" t="s">
        <v>33</v>
      </c>
      <c r="I122" s="127" t="s">
        <v>33</v>
      </c>
      <c r="J122" s="99" t="s">
        <v>242</v>
      </c>
      <c r="K122" s="120"/>
      <c r="M122" s="27"/>
      <c r="T122" s="27"/>
      <c r="AA122" s="74"/>
      <c r="AI122" s="27">
        <f t="shared" si="25"/>
        <v>0</v>
      </c>
      <c r="AJ122" s="3">
        <f t="shared" si="26"/>
        <v>0</v>
      </c>
      <c r="AK122" s="3">
        <f t="shared" si="27"/>
        <v>0</v>
      </c>
      <c r="AL122" s="3">
        <f t="shared" si="16"/>
        <v>1</v>
      </c>
      <c r="AN122" s="3" t="s">
        <v>191</v>
      </c>
      <c r="AO122" s="3">
        <f>SUM(AI190:AI196)</f>
        <v>0</v>
      </c>
      <c r="AP122" s="3">
        <f>SUM(AJ190:AJ196)</f>
        <v>0</v>
      </c>
      <c r="AQ122" s="3">
        <f>SUM(AK190:AK196)</f>
        <v>0</v>
      </c>
      <c r="AR122" s="38">
        <f>SUM(AL190:AL196)</f>
        <v>6</v>
      </c>
      <c r="AT122" s="27">
        <f t="shared" si="28"/>
        <v>0</v>
      </c>
      <c r="AU122" s="3">
        <f t="shared" si="29"/>
        <v>0</v>
      </c>
      <c r="AV122" s="3">
        <f t="shared" si="30"/>
        <v>0</v>
      </c>
      <c r="AW122" s="3">
        <f t="shared" si="13"/>
        <v>1</v>
      </c>
      <c r="AY122" s="3" t="s">
        <v>191</v>
      </c>
      <c r="AZ122" s="3">
        <f>SUM(AT190:AT196)</f>
        <v>0</v>
      </c>
      <c r="BA122" s="3">
        <f>SUM(AU190:AU196)</f>
        <v>0</v>
      </c>
      <c r="BB122" s="3">
        <f>SUM(AV190:AV196)</f>
        <v>0</v>
      </c>
      <c r="BC122" s="38">
        <f>SUM(AW190:AW196)</f>
        <v>0</v>
      </c>
    </row>
    <row r="123" spans="2:55" x14ac:dyDescent="0.35">
      <c r="B123" s="229"/>
      <c r="C123" s="177"/>
      <c r="D123" s="178"/>
      <c r="E123" s="232"/>
      <c r="F123" s="29" t="s">
        <v>201</v>
      </c>
      <c r="G123" s="125" t="s">
        <v>17</v>
      </c>
      <c r="H123" s="126" t="s">
        <v>33</v>
      </c>
      <c r="I123" s="127" t="s">
        <v>33</v>
      </c>
      <c r="J123" s="99" t="s">
        <v>242</v>
      </c>
      <c r="K123" s="120"/>
      <c r="M123" s="27"/>
      <c r="T123" s="27"/>
      <c r="AA123" s="74"/>
      <c r="AI123" s="27">
        <f t="shared" si="25"/>
        <v>0</v>
      </c>
      <c r="AJ123" s="3">
        <f t="shared" si="26"/>
        <v>0</v>
      </c>
      <c r="AK123" s="3">
        <f t="shared" si="27"/>
        <v>0</v>
      </c>
      <c r="AL123" s="3">
        <f t="shared" si="16"/>
        <v>1</v>
      </c>
      <c r="AN123" s="3" t="s">
        <v>192</v>
      </c>
      <c r="AO123" s="3">
        <f>SUM(AI199:AI210)</f>
        <v>0</v>
      </c>
      <c r="AP123" s="3">
        <f>SUM(AJ199:AJ210)</f>
        <v>0</v>
      </c>
      <c r="AQ123" s="3">
        <f>SUM(AK199:AK210)</f>
        <v>0</v>
      </c>
      <c r="AR123" s="38">
        <f>SUM(AL199:AL210)</f>
        <v>11</v>
      </c>
      <c r="AT123" s="27">
        <f t="shared" si="28"/>
        <v>0</v>
      </c>
      <c r="AU123" s="3">
        <f t="shared" si="29"/>
        <v>0</v>
      </c>
      <c r="AV123" s="3">
        <f t="shared" si="30"/>
        <v>0</v>
      </c>
      <c r="AW123" s="3">
        <f t="shared" si="13"/>
        <v>1</v>
      </c>
      <c r="AY123" s="3" t="s">
        <v>192</v>
      </c>
      <c r="AZ123" s="3">
        <f>SUM(AT199:AT210)</f>
        <v>0</v>
      </c>
      <c r="BA123" s="3">
        <f>SUM(AU199:AU210)</f>
        <v>0</v>
      </c>
      <c r="BB123" s="3">
        <f>SUM(AV199:AV210)</f>
        <v>0</v>
      </c>
      <c r="BC123" s="38">
        <f>SUM(AW199:AW210)</f>
        <v>0</v>
      </c>
    </row>
    <row r="124" spans="2:55" x14ac:dyDescent="0.35">
      <c r="B124" s="229"/>
      <c r="C124" s="177"/>
      <c r="D124" s="178"/>
      <c r="E124" s="232"/>
      <c r="F124" s="29" t="s">
        <v>202</v>
      </c>
      <c r="G124" s="125" t="s">
        <v>17</v>
      </c>
      <c r="H124" s="126" t="s">
        <v>33</v>
      </c>
      <c r="I124" s="127" t="s">
        <v>33</v>
      </c>
      <c r="J124" s="99" t="s">
        <v>242</v>
      </c>
      <c r="K124" s="120"/>
      <c r="M124" s="27"/>
      <c r="T124" s="27"/>
      <c r="AA124" s="74"/>
      <c r="AI124" s="27">
        <f t="shared" si="25"/>
        <v>0</v>
      </c>
      <c r="AJ124" s="3">
        <f t="shared" si="26"/>
        <v>0</v>
      </c>
      <c r="AK124" s="3">
        <f t="shared" si="27"/>
        <v>0</v>
      </c>
      <c r="AL124" s="3">
        <f t="shared" si="16"/>
        <v>1</v>
      </c>
      <c r="AN124" s="3" t="s">
        <v>193</v>
      </c>
      <c r="AO124" s="3">
        <f>SUM(AI212:AI218)</f>
        <v>0</v>
      </c>
      <c r="AP124" s="3">
        <f>SUM(AJ212:AJ218)</f>
        <v>0</v>
      </c>
      <c r="AQ124" s="3">
        <f>SUM(AK212:AK218)</f>
        <v>0</v>
      </c>
      <c r="AR124" s="38">
        <f>SUM(AL212:AL218)</f>
        <v>6</v>
      </c>
      <c r="AT124" s="27">
        <f t="shared" si="28"/>
        <v>0</v>
      </c>
      <c r="AU124" s="3">
        <f t="shared" si="29"/>
        <v>0</v>
      </c>
      <c r="AV124" s="3">
        <f t="shared" si="30"/>
        <v>0</v>
      </c>
      <c r="AW124" s="3">
        <f t="shared" si="13"/>
        <v>1</v>
      </c>
      <c r="AY124" s="3" t="s">
        <v>193</v>
      </c>
      <c r="AZ124" s="3">
        <f>SUM(AT212:AT218)</f>
        <v>0</v>
      </c>
      <c r="BA124" s="3">
        <f>SUM(AU212:AU218)</f>
        <v>0</v>
      </c>
      <c r="BB124" s="3">
        <f>SUM(AV212:AV218)</f>
        <v>0</v>
      </c>
      <c r="BC124" s="38">
        <f>SUM(AW212:AW218)</f>
        <v>0</v>
      </c>
    </row>
    <row r="125" spans="2:55" x14ac:dyDescent="0.35">
      <c r="B125" s="229"/>
      <c r="C125" s="177"/>
      <c r="D125" s="178"/>
      <c r="E125" s="232"/>
      <c r="F125" s="29" t="s">
        <v>203</v>
      </c>
      <c r="G125" s="125" t="s">
        <v>17</v>
      </c>
      <c r="H125" s="126" t="s">
        <v>33</v>
      </c>
      <c r="I125" s="127" t="s">
        <v>33</v>
      </c>
      <c r="J125" s="99" t="s">
        <v>242</v>
      </c>
      <c r="K125" s="120"/>
      <c r="M125" s="27"/>
      <c r="T125" s="27"/>
      <c r="AA125" s="74"/>
      <c r="AI125" s="27">
        <f t="shared" si="25"/>
        <v>0</v>
      </c>
      <c r="AJ125" s="3">
        <f t="shared" si="26"/>
        <v>0</v>
      </c>
      <c r="AK125" s="3">
        <f t="shared" si="27"/>
        <v>0</v>
      </c>
      <c r="AL125" s="3">
        <f t="shared" si="16"/>
        <v>1</v>
      </c>
      <c r="AR125" s="38"/>
      <c r="AT125" s="27">
        <f t="shared" si="28"/>
        <v>0</v>
      </c>
      <c r="AU125" s="3">
        <f t="shared" si="29"/>
        <v>0</v>
      </c>
      <c r="AV125" s="3">
        <f t="shared" si="30"/>
        <v>0</v>
      </c>
      <c r="AW125" s="3">
        <f t="shared" si="13"/>
        <v>1</v>
      </c>
      <c r="BC125" s="38"/>
    </row>
    <row r="126" spans="2:55" ht="15" thickBot="1" x14ac:dyDescent="0.4">
      <c r="B126" s="229"/>
      <c r="C126" s="177"/>
      <c r="D126" s="178"/>
      <c r="E126" s="233"/>
      <c r="F126" s="41" t="s">
        <v>204</v>
      </c>
      <c r="G126" s="129" t="s">
        <v>17</v>
      </c>
      <c r="H126" s="130" t="s">
        <v>33</v>
      </c>
      <c r="I126" s="131" t="s">
        <v>33</v>
      </c>
      <c r="J126" s="104" t="s">
        <v>242</v>
      </c>
      <c r="K126" s="132"/>
      <c r="M126" s="27"/>
      <c r="T126" s="27"/>
      <c r="AA126" s="74"/>
      <c r="AI126" s="27">
        <f t="shared" si="25"/>
        <v>0</v>
      </c>
      <c r="AJ126" s="3">
        <f t="shared" si="26"/>
        <v>0</v>
      </c>
      <c r="AK126" s="3">
        <f t="shared" si="27"/>
        <v>0</v>
      </c>
      <c r="AL126" s="3">
        <f t="shared" si="16"/>
        <v>1</v>
      </c>
      <c r="AR126" s="38"/>
      <c r="AT126" s="27">
        <f t="shared" si="28"/>
        <v>0</v>
      </c>
      <c r="AU126" s="3">
        <f t="shared" si="29"/>
        <v>0</v>
      </c>
      <c r="AV126" s="3">
        <f t="shared" si="30"/>
        <v>0</v>
      </c>
      <c r="AW126" s="3">
        <f t="shared" si="13"/>
        <v>1</v>
      </c>
      <c r="BC126" s="38"/>
    </row>
    <row r="127" spans="2:55" ht="15" thickBot="1" x14ac:dyDescent="0.4">
      <c r="B127" s="229"/>
      <c r="C127" s="133" t="s">
        <v>215</v>
      </c>
      <c r="D127" s="72"/>
      <c r="E127" s="212" t="s">
        <v>217</v>
      </c>
      <c r="F127" s="213"/>
      <c r="G127" s="213"/>
      <c r="H127" s="213"/>
      <c r="I127" s="213"/>
      <c r="J127" s="213"/>
      <c r="K127" s="214"/>
      <c r="M127" s="52" t="s">
        <v>220</v>
      </c>
      <c r="N127" s="26"/>
      <c r="O127" s="26"/>
      <c r="P127" s="26"/>
      <c r="Q127" s="26"/>
      <c r="R127" s="26"/>
      <c r="S127" s="26"/>
      <c r="T127" s="52"/>
      <c r="U127" s="26"/>
      <c r="V127" s="26"/>
      <c r="W127" s="26"/>
      <c r="X127" s="26"/>
      <c r="Y127" s="26"/>
      <c r="Z127" s="26"/>
      <c r="AA127" s="84"/>
      <c r="AI127" s="52" t="s">
        <v>220</v>
      </c>
      <c r="AJ127" s="26"/>
      <c r="AK127" s="26"/>
      <c r="AL127" s="26"/>
      <c r="AM127" s="26"/>
      <c r="AN127" s="26"/>
      <c r="AO127" s="26">
        <f>SUM(AO128:AO135)</f>
        <v>0</v>
      </c>
      <c r="AP127" s="26">
        <f t="shared" ref="AP127:AQ127" si="32">SUM(AP128:AP135)</f>
        <v>0</v>
      </c>
      <c r="AQ127" s="26">
        <f t="shared" si="32"/>
        <v>0</v>
      </c>
      <c r="AR127" s="49">
        <f>SUM(AR128:AR135)</f>
        <v>33</v>
      </c>
      <c r="AS127" s="26"/>
      <c r="AT127" s="52"/>
      <c r="AU127" s="26"/>
      <c r="AV127" s="26"/>
      <c r="AW127" s="26"/>
      <c r="AX127" s="26"/>
      <c r="AY127" s="26"/>
      <c r="AZ127" s="26">
        <f>SUM(AZ128:AZ133)</f>
        <v>0</v>
      </c>
      <c r="BA127" s="26">
        <f t="shared" ref="BA127:BC127" si="33">SUM(BA128:BA133)</f>
        <v>0</v>
      </c>
      <c r="BB127" s="26">
        <f t="shared" si="33"/>
        <v>0</v>
      </c>
      <c r="BC127" s="26">
        <f t="shared" si="33"/>
        <v>18</v>
      </c>
    </row>
    <row r="128" spans="2:55" x14ac:dyDescent="0.35">
      <c r="B128" s="229"/>
      <c r="C128" s="177"/>
      <c r="D128" s="178"/>
      <c r="E128" s="134"/>
      <c r="F128" s="199" t="s">
        <v>171</v>
      </c>
      <c r="G128" s="200"/>
      <c r="H128" s="200"/>
      <c r="I128" s="200"/>
      <c r="J128" s="200"/>
      <c r="K128" s="201"/>
      <c r="M128" s="27"/>
      <c r="T128" s="27"/>
      <c r="AA128" s="74"/>
      <c r="AI128" s="153" t="s">
        <v>171</v>
      </c>
      <c r="AJ128" s="154"/>
      <c r="AK128" s="154"/>
      <c r="AL128" s="154"/>
      <c r="AN128" s="3" t="s">
        <v>179</v>
      </c>
      <c r="AO128" s="3">
        <f>SUM(AI165:AI168)</f>
        <v>0</v>
      </c>
      <c r="AP128" s="3">
        <f>SUM(AJ165:AJ168)</f>
        <v>0</v>
      </c>
      <c r="AQ128" s="3">
        <f>SUM(AK165:AK168)</f>
        <v>0</v>
      </c>
      <c r="AR128" s="38">
        <f>SUM(AL165:AL168)</f>
        <v>4</v>
      </c>
      <c r="AS128" s="154"/>
      <c r="AT128" s="153"/>
      <c r="AU128" s="154"/>
      <c r="AV128" s="154"/>
      <c r="AW128" s="154"/>
      <c r="AY128" s="3" t="s">
        <v>174</v>
      </c>
      <c r="AZ128" s="3">
        <f>SUM(AT159:AT160)</f>
        <v>0</v>
      </c>
      <c r="BA128" s="3">
        <f>SUM(AU159:AU160)</f>
        <v>0</v>
      </c>
      <c r="BB128" s="3">
        <f>SUM(AV159:AV160)</f>
        <v>0</v>
      </c>
      <c r="BC128" s="38">
        <f>SUM(AW159:AW160)</f>
        <v>2</v>
      </c>
    </row>
    <row r="129" spans="2:55" x14ac:dyDescent="0.35">
      <c r="B129" s="229"/>
      <c r="C129" s="177"/>
      <c r="D129" s="178"/>
      <c r="E129" s="124"/>
      <c r="F129" s="30" t="s">
        <v>168</v>
      </c>
      <c r="G129" s="45" t="s">
        <v>54</v>
      </c>
      <c r="H129" s="126" t="s">
        <v>33</v>
      </c>
      <c r="I129" s="127" t="s">
        <v>33</v>
      </c>
      <c r="J129" s="99" t="s">
        <v>242</v>
      </c>
      <c r="K129" s="120"/>
      <c r="M129" s="27"/>
      <c r="T129" s="27"/>
      <c r="AA129" s="74"/>
      <c r="AI129" s="27">
        <f>COUNTIF(J129,$AI$75)</f>
        <v>0</v>
      </c>
      <c r="AJ129" s="3">
        <f>COUNTIF(J129,$AJ$75)</f>
        <v>0</v>
      </c>
      <c r="AK129" s="3">
        <f>COUNTIF(J129,$AK$75)</f>
        <v>0</v>
      </c>
      <c r="AL129" s="3">
        <f t="shared" si="16"/>
        <v>1</v>
      </c>
      <c r="AN129" s="3" t="s">
        <v>178</v>
      </c>
      <c r="AO129" s="3">
        <f>SUM(AI162:AI163)</f>
        <v>0</v>
      </c>
      <c r="AP129" s="3">
        <f>SUM(AJ162:AJ163)</f>
        <v>0</v>
      </c>
      <c r="AQ129" s="3">
        <f>SUM(AK162:AK163)</f>
        <v>0</v>
      </c>
      <c r="AR129" s="38">
        <f>SUM(AL162:AL163)</f>
        <v>2</v>
      </c>
      <c r="AT129" s="27">
        <f>COUNTIF(J129,$AI$75)</f>
        <v>0</v>
      </c>
      <c r="AU129" s="3">
        <f>COUNTIF(J129,$AJ$75)</f>
        <v>0</v>
      </c>
      <c r="AV129" s="3">
        <f>COUNTIF(J129,$AK$75)</f>
        <v>0</v>
      </c>
      <c r="AW129" s="3">
        <f t="shared" si="13"/>
        <v>1</v>
      </c>
      <c r="AY129" s="3" t="s">
        <v>173</v>
      </c>
      <c r="AZ129" s="3">
        <f>SUM(AT156:AT157)</f>
        <v>0</v>
      </c>
      <c r="BA129" s="3">
        <f>SUM(AU156:AU157)</f>
        <v>0</v>
      </c>
      <c r="BB129" s="3">
        <f>SUM(AV156:AV157)</f>
        <v>0</v>
      </c>
      <c r="BC129" s="38">
        <f>SUM(AW156:AW157)</f>
        <v>2</v>
      </c>
    </row>
    <row r="130" spans="2:55" ht="26.5" x14ac:dyDescent="0.35">
      <c r="B130" s="229"/>
      <c r="C130" s="177"/>
      <c r="D130" s="178"/>
      <c r="E130" s="124"/>
      <c r="F130" s="30" t="s">
        <v>71</v>
      </c>
      <c r="G130" s="45" t="s">
        <v>55</v>
      </c>
      <c r="H130" s="126" t="s">
        <v>33</v>
      </c>
      <c r="I130" s="127" t="s">
        <v>33</v>
      </c>
      <c r="J130" s="99" t="s">
        <v>242</v>
      </c>
      <c r="K130" s="120"/>
      <c r="M130" s="27"/>
      <c r="T130" s="27"/>
      <c r="AA130" s="74"/>
      <c r="AI130" s="27">
        <f>COUNTIF(J130,$AI$75)</f>
        <v>0</v>
      </c>
      <c r="AJ130" s="3">
        <f>COUNTIF(J130,$AJ$75)</f>
        <v>0</v>
      </c>
      <c r="AK130" s="3">
        <f>COUNTIF(J130,$AK$75)</f>
        <v>0</v>
      </c>
      <c r="AL130" s="3">
        <f t="shared" si="16"/>
        <v>1</v>
      </c>
      <c r="AN130" s="3" t="s">
        <v>174</v>
      </c>
      <c r="AO130" s="3">
        <f>SUM(AI159:AI160)</f>
        <v>0</v>
      </c>
      <c r="AP130" s="3">
        <f>SUM(AJ159:AJ160)</f>
        <v>0</v>
      </c>
      <c r="AQ130" s="3">
        <f>SUM(AK159:AK160)</f>
        <v>0</v>
      </c>
      <c r="AR130" s="38">
        <f>SUM(AL159:AL160)</f>
        <v>2</v>
      </c>
      <c r="AT130" s="27">
        <f>COUNTIF(J130,$AI$75)</f>
        <v>0</v>
      </c>
      <c r="AU130" s="3">
        <f>COUNTIF(J130,$AJ$75)</f>
        <v>0</v>
      </c>
      <c r="AV130" s="3">
        <f>COUNTIF(J130,$AK$75)</f>
        <v>0</v>
      </c>
      <c r="AW130" s="3">
        <f t="shared" si="13"/>
        <v>1</v>
      </c>
      <c r="AY130" s="3" t="s">
        <v>172</v>
      </c>
      <c r="AZ130" s="3">
        <f>SUM(AT153:AT154)</f>
        <v>0</v>
      </c>
      <c r="BA130" s="3">
        <f>SUM(AU153:AU154)</f>
        <v>0</v>
      </c>
      <c r="BB130" s="3">
        <f>SUM(AV153:AV154)</f>
        <v>0</v>
      </c>
      <c r="BC130" s="38">
        <f>SUM(AW153:AW154)</f>
        <v>2</v>
      </c>
    </row>
    <row r="131" spans="2:55" ht="26.5" x14ac:dyDescent="0.35">
      <c r="B131" s="229"/>
      <c r="C131" s="177"/>
      <c r="D131" s="178"/>
      <c r="E131" s="124"/>
      <c r="F131" s="30" t="s">
        <v>72</v>
      </c>
      <c r="G131" s="45" t="s">
        <v>62</v>
      </c>
      <c r="H131" s="126" t="s">
        <v>33</v>
      </c>
      <c r="I131" s="127" t="s">
        <v>33</v>
      </c>
      <c r="J131" s="99" t="s">
        <v>242</v>
      </c>
      <c r="K131" s="120"/>
      <c r="M131" s="27"/>
      <c r="T131" s="27"/>
      <c r="AA131" s="74"/>
      <c r="AI131" s="27">
        <f>COUNTIF(J131,$AI$75)</f>
        <v>0</v>
      </c>
      <c r="AJ131" s="3">
        <f>COUNTIF(J131,$AJ$75)</f>
        <v>0</v>
      </c>
      <c r="AK131" s="3">
        <f>COUNTIF(J131,$AK$75)</f>
        <v>0</v>
      </c>
      <c r="AL131" s="3">
        <f t="shared" si="16"/>
        <v>1</v>
      </c>
      <c r="AN131" s="3" t="s">
        <v>173</v>
      </c>
      <c r="AO131" s="3">
        <f>SUM(AI156:AI157)</f>
        <v>0</v>
      </c>
      <c r="AP131" s="3">
        <f>SUM(AJ156:AJ157)</f>
        <v>0</v>
      </c>
      <c r="AQ131" s="3">
        <f>SUM(AK156:AK157)</f>
        <v>0</v>
      </c>
      <c r="AR131" s="38">
        <f>SUM(AL156:AL157)</f>
        <v>2</v>
      </c>
      <c r="AT131" s="27">
        <f>COUNTIF(J131,$AI$75)</f>
        <v>0</v>
      </c>
      <c r="AU131" s="3">
        <f>COUNTIF(J131,$AJ$75)</f>
        <v>0</v>
      </c>
      <c r="AV131" s="3">
        <f>COUNTIF(J131,$AK$75)</f>
        <v>0</v>
      </c>
      <c r="AW131" s="3">
        <f t="shared" si="13"/>
        <v>1</v>
      </c>
      <c r="AY131" s="3" t="s">
        <v>170</v>
      </c>
      <c r="AZ131" s="3">
        <f>SUM(AT145:AT151)</f>
        <v>0</v>
      </c>
      <c r="BA131" s="3">
        <f>SUM(AU145:AU151)</f>
        <v>0</v>
      </c>
      <c r="BB131" s="3">
        <f>SUM(AV145:AV151)</f>
        <v>0</v>
      </c>
      <c r="BC131" s="38">
        <f>SUM(AW145:AW151)</f>
        <v>2</v>
      </c>
    </row>
    <row r="132" spans="2:55" x14ac:dyDescent="0.35">
      <c r="B132" s="229"/>
      <c r="C132" s="177"/>
      <c r="D132" s="178"/>
      <c r="E132" s="124"/>
      <c r="F132" s="30" t="s">
        <v>81</v>
      </c>
      <c r="G132" s="45" t="s">
        <v>67</v>
      </c>
      <c r="H132" s="126" t="s">
        <v>33</v>
      </c>
      <c r="I132" s="127" t="s">
        <v>33</v>
      </c>
      <c r="J132" s="99" t="s">
        <v>242</v>
      </c>
      <c r="K132" s="120"/>
      <c r="M132" s="27"/>
      <c r="T132" s="27"/>
      <c r="AA132" s="74"/>
      <c r="AI132" s="27">
        <f>COUNTIF(J132,$AI$75)</f>
        <v>0</v>
      </c>
      <c r="AJ132" s="3">
        <f>COUNTIF(J132,$AJ$75)</f>
        <v>0</v>
      </c>
      <c r="AK132" s="3">
        <f>COUNTIF(J132,$AK$75)</f>
        <v>0</v>
      </c>
      <c r="AL132" s="3">
        <f t="shared" si="16"/>
        <v>1</v>
      </c>
      <c r="AN132" s="3" t="s">
        <v>172</v>
      </c>
      <c r="AO132" s="3">
        <f>SUM(AI153:AI154)</f>
        <v>0</v>
      </c>
      <c r="AP132" s="3">
        <f>SUM(AJ153:AJ154)</f>
        <v>0</v>
      </c>
      <c r="AQ132" s="3">
        <f>SUM(AK153:AK154)</f>
        <v>0</v>
      </c>
      <c r="AR132" s="38">
        <f>SUM(AL153:AL154)</f>
        <v>2</v>
      </c>
      <c r="AT132" s="27">
        <f>COUNTIF(J132,$AI$75)</f>
        <v>0</v>
      </c>
      <c r="AU132" s="3">
        <f>COUNTIF(J132,$AJ$75)</f>
        <v>0</v>
      </c>
      <c r="AV132" s="3">
        <f>COUNTIF(J132,$AK$75)</f>
        <v>0</v>
      </c>
      <c r="AW132" s="3">
        <f t="shared" si="13"/>
        <v>1</v>
      </c>
      <c r="AY132" s="3" t="s">
        <v>169</v>
      </c>
      <c r="AZ132" s="3">
        <f>SUM(AT135:AT143)</f>
        <v>0</v>
      </c>
      <c r="BA132" s="3">
        <f>SUM(AU135:AU143)</f>
        <v>0</v>
      </c>
      <c r="BB132" s="3">
        <f>SUM(AV135:AV143)</f>
        <v>0</v>
      </c>
      <c r="BC132" s="38">
        <f>SUM(AW135:AW143)</f>
        <v>6</v>
      </c>
    </row>
    <row r="133" spans="2:55" ht="27" thickBot="1" x14ac:dyDescent="0.4">
      <c r="B133" s="229"/>
      <c r="C133" s="177"/>
      <c r="D133" s="178"/>
      <c r="E133" s="124"/>
      <c r="F133" s="31" t="s">
        <v>271</v>
      </c>
      <c r="G133" s="103" t="s">
        <v>86</v>
      </c>
      <c r="H133" s="130"/>
      <c r="I133" s="131" t="s">
        <v>33</v>
      </c>
      <c r="J133" s="99" t="s">
        <v>242</v>
      </c>
      <c r="K133" s="132"/>
      <c r="M133" s="27"/>
      <c r="T133" s="27"/>
      <c r="AA133" s="74"/>
      <c r="AI133" s="27">
        <f>COUNTIF(J133,$AI$75)</f>
        <v>0</v>
      </c>
      <c r="AJ133" s="3">
        <f>COUNTIF(J133,$AJ$75)</f>
        <v>0</v>
      </c>
      <c r="AK133" s="3">
        <f>COUNTIF(J133,$AK$75)</f>
        <v>0</v>
      </c>
      <c r="AL133" s="3">
        <f t="shared" si="16"/>
        <v>1</v>
      </c>
      <c r="AN133" s="3" t="s">
        <v>170</v>
      </c>
      <c r="AO133" s="3">
        <f>SUM(AI145:AI151)</f>
        <v>0</v>
      </c>
      <c r="AP133" s="3">
        <f>SUM(AJ145:AJ151)</f>
        <v>0</v>
      </c>
      <c r="AQ133" s="3">
        <f>SUM(AK145:AK151)</f>
        <v>0</v>
      </c>
      <c r="AR133" s="38">
        <f>SUM(AL145:AL151)</f>
        <v>7</v>
      </c>
      <c r="AT133" s="27"/>
      <c r="AY133" s="3" t="s">
        <v>171</v>
      </c>
      <c r="AZ133" s="3">
        <f>SUM(AT129:AT133)</f>
        <v>0</v>
      </c>
      <c r="BA133" s="3">
        <f>SUM(AU129:AU133)</f>
        <v>0</v>
      </c>
      <c r="BB133" s="3">
        <f>SUM(AV129:AV133)</f>
        <v>0</v>
      </c>
      <c r="BC133" s="38">
        <f>SUM(AW129:AW133)</f>
        <v>4</v>
      </c>
    </row>
    <row r="134" spans="2:55" x14ac:dyDescent="0.35">
      <c r="B134" s="229"/>
      <c r="C134" s="177"/>
      <c r="D134" s="178"/>
      <c r="E134" s="124"/>
      <c r="F134" s="196" t="s">
        <v>169</v>
      </c>
      <c r="G134" s="197"/>
      <c r="H134" s="197"/>
      <c r="I134" s="197"/>
      <c r="J134" s="197"/>
      <c r="K134" s="198"/>
      <c r="M134" s="27"/>
      <c r="T134" s="27"/>
      <c r="AA134" s="74"/>
      <c r="AI134" s="153" t="s">
        <v>169</v>
      </c>
      <c r="AJ134" s="154"/>
      <c r="AK134" s="154"/>
      <c r="AL134" s="154"/>
      <c r="AN134" s="3" t="s">
        <v>169</v>
      </c>
      <c r="AO134" s="3">
        <f>SUM(AI135:AI143)</f>
        <v>0</v>
      </c>
      <c r="AP134" s="3">
        <f>SUM(AJ135:AJ143)</f>
        <v>0</v>
      </c>
      <c r="AQ134" s="3">
        <f>SUM(AK135:AK143)</f>
        <v>0</v>
      </c>
      <c r="AR134" s="38">
        <f>SUM(AL135:AL143)</f>
        <v>9</v>
      </c>
      <c r="AS134" s="154"/>
      <c r="AT134" s="153"/>
      <c r="AU134" s="154"/>
      <c r="AV134" s="154"/>
      <c r="AW134" s="154"/>
      <c r="AX134" s="154"/>
      <c r="AY134" s="154"/>
      <c r="AZ134" s="154"/>
      <c r="BA134" s="154"/>
      <c r="BB134" s="154"/>
      <c r="BC134" s="155"/>
    </row>
    <row r="135" spans="2:55" ht="26.5" x14ac:dyDescent="0.35">
      <c r="B135" s="229"/>
      <c r="C135" s="177"/>
      <c r="D135" s="178"/>
      <c r="E135" s="124"/>
      <c r="F135" s="30" t="s">
        <v>80</v>
      </c>
      <c r="G135" s="45" t="s">
        <v>56</v>
      </c>
      <c r="H135" s="126" t="s">
        <v>33</v>
      </c>
      <c r="I135" s="127" t="s">
        <v>33</v>
      </c>
      <c r="J135" s="99" t="s">
        <v>242</v>
      </c>
      <c r="K135" s="120"/>
      <c r="M135" s="27"/>
      <c r="T135" s="27"/>
      <c r="AA135" s="74"/>
      <c r="AI135" s="27">
        <f t="shared" ref="AI135:AI143" si="34">COUNTIF(J135,$AI$75)</f>
        <v>0</v>
      </c>
      <c r="AJ135" s="3">
        <f t="shared" ref="AJ135:AJ143" si="35">COUNTIF(J135,$AJ$75)</f>
        <v>0</v>
      </c>
      <c r="AK135" s="3">
        <f t="shared" ref="AK135:AK143" si="36">COUNTIF(J135,$AK$75)</f>
        <v>0</v>
      </c>
      <c r="AL135" s="3">
        <f t="shared" si="16"/>
        <v>1</v>
      </c>
      <c r="AN135" s="3" t="s">
        <v>171</v>
      </c>
      <c r="AO135" s="3">
        <f>SUM(AI129:AI133)</f>
        <v>0</v>
      </c>
      <c r="AP135" s="3">
        <f>SUM(AJ129:AJ133)</f>
        <v>0</v>
      </c>
      <c r="AQ135" s="3">
        <f>SUM(AK129:AK133)</f>
        <v>0</v>
      </c>
      <c r="AR135" s="38">
        <f>SUM(AL129:AL133)</f>
        <v>5</v>
      </c>
      <c r="AT135" s="27">
        <f t="shared" ref="AT135:AT140" si="37">COUNTIF(J135,$AI$75)</f>
        <v>0</v>
      </c>
      <c r="AU135" s="3">
        <f t="shared" ref="AU135:AU140" si="38">COUNTIF(J135,$AJ$75)</f>
        <v>0</v>
      </c>
      <c r="AV135" s="3">
        <f t="shared" ref="AV135:AV140" si="39">COUNTIF(J135,$AK$75)</f>
        <v>0</v>
      </c>
      <c r="AW135" s="3">
        <f t="shared" si="13"/>
        <v>1</v>
      </c>
      <c r="BC135" s="38"/>
    </row>
    <row r="136" spans="2:55" ht="26.5" x14ac:dyDescent="0.35">
      <c r="B136" s="229"/>
      <c r="C136" s="177"/>
      <c r="D136" s="178"/>
      <c r="E136" s="124"/>
      <c r="F136" s="30" t="s">
        <v>216</v>
      </c>
      <c r="G136" s="45" t="s">
        <v>63</v>
      </c>
      <c r="H136" s="126" t="s">
        <v>33</v>
      </c>
      <c r="I136" s="127" t="s">
        <v>33</v>
      </c>
      <c r="J136" s="99" t="s">
        <v>242</v>
      </c>
      <c r="K136" s="120"/>
      <c r="M136" s="27"/>
      <c r="T136" s="27"/>
      <c r="AA136" s="74"/>
      <c r="AI136" s="27">
        <f t="shared" si="34"/>
        <v>0</v>
      </c>
      <c r="AJ136" s="3">
        <f t="shared" si="35"/>
        <v>0</v>
      </c>
      <c r="AK136" s="3">
        <f t="shared" si="36"/>
        <v>0</v>
      </c>
      <c r="AL136" s="3">
        <f t="shared" si="16"/>
        <v>1</v>
      </c>
      <c r="AR136" s="38"/>
      <c r="AT136" s="27">
        <f t="shared" si="37"/>
        <v>0</v>
      </c>
      <c r="AU136" s="3">
        <f t="shared" si="38"/>
        <v>0</v>
      </c>
      <c r="AV136" s="3">
        <f t="shared" si="39"/>
        <v>0</v>
      </c>
      <c r="AW136" s="3">
        <f t="shared" si="13"/>
        <v>1</v>
      </c>
      <c r="BC136" s="38"/>
    </row>
    <row r="137" spans="2:55" x14ac:dyDescent="0.35">
      <c r="B137" s="229"/>
      <c r="C137" s="177"/>
      <c r="D137" s="178"/>
      <c r="E137" s="124"/>
      <c r="F137" s="30" t="s">
        <v>73</v>
      </c>
      <c r="G137" s="45" t="s">
        <v>57</v>
      </c>
      <c r="H137" s="126" t="s">
        <v>33</v>
      </c>
      <c r="I137" s="127" t="s">
        <v>33</v>
      </c>
      <c r="J137" s="99" t="s">
        <v>242</v>
      </c>
      <c r="K137" s="120"/>
      <c r="M137" s="27"/>
      <c r="T137" s="27"/>
      <c r="AA137" s="74"/>
      <c r="AI137" s="27">
        <f t="shared" si="34"/>
        <v>0</v>
      </c>
      <c r="AJ137" s="3">
        <f t="shared" si="35"/>
        <v>0</v>
      </c>
      <c r="AK137" s="3">
        <f t="shared" si="36"/>
        <v>0</v>
      </c>
      <c r="AL137" s="3">
        <f t="shared" si="16"/>
        <v>1</v>
      </c>
      <c r="AR137" s="38"/>
      <c r="AT137" s="27">
        <f t="shared" si="37"/>
        <v>0</v>
      </c>
      <c r="AU137" s="3">
        <f t="shared" si="38"/>
        <v>0</v>
      </c>
      <c r="AV137" s="3">
        <f t="shared" si="39"/>
        <v>0</v>
      </c>
      <c r="AW137" s="3">
        <f t="shared" si="13"/>
        <v>1</v>
      </c>
      <c r="BC137" s="38"/>
    </row>
    <row r="138" spans="2:55" x14ac:dyDescent="0.35">
      <c r="B138" s="229"/>
      <c r="C138" s="177"/>
      <c r="D138" s="178"/>
      <c r="E138" s="124"/>
      <c r="F138" s="30" t="s">
        <v>74</v>
      </c>
      <c r="G138" s="45" t="s">
        <v>58</v>
      </c>
      <c r="H138" s="126" t="s">
        <v>33</v>
      </c>
      <c r="I138" s="127" t="s">
        <v>33</v>
      </c>
      <c r="J138" s="99" t="s">
        <v>242</v>
      </c>
      <c r="K138" s="120"/>
      <c r="M138" s="27"/>
      <c r="T138" s="27"/>
      <c r="AA138" s="74"/>
      <c r="AI138" s="27">
        <f t="shared" si="34"/>
        <v>0</v>
      </c>
      <c r="AJ138" s="3">
        <f t="shared" si="35"/>
        <v>0</v>
      </c>
      <c r="AK138" s="3">
        <f t="shared" si="36"/>
        <v>0</v>
      </c>
      <c r="AL138" s="3">
        <f t="shared" si="16"/>
        <v>1</v>
      </c>
      <c r="AR138" s="38"/>
      <c r="AT138" s="27">
        <f t="shared" si="37"/>
        <v>0</v>
      </c>
      <c r="AU138" s="3">
        <f t="shared" si="38"/>
        <v>0</v>
      </c>
      <c r="AV138" s="3">
        <f t="shared" si="39"/>
        <v>0</v>
      </c>
      <c r="AW138" s="3">
        <f t="shared" si="13"/>
        <v>1</v>
      </c>
      <c r="BC138" s="38"/>
    </row>
    <row r="139" spans="2:55" x14ac:dyDescent="0.35">
      <c r="B139" s="229"/>
      <c r="C139" s="177"/>
      <c r="D139" s="178"/>
      <c r="E139" s="124"/>
      <c r="F139" s="30" t="s">
        <v>75</v>
      </c>
      <c r="G139" s="45" t="s">
        <v>59</v>
      </c>
      <c r="H139" s="126" t="s">
        <v>33</v>
      </c>
      <c r="I139" s="127" t="s">
        <v>33</v>
      </c>
      <c r="J139" s="99" t="s">
        <v>242</v>
      </c>
      <c r="K139" s="120"/>
      <c r="M139" s="27"/>
      <c r="T139" s="27"/>
      <c r="AA139" s="74"/>
      <c r="AI139" s="27">
        <f t="shared" si="34"/>
        <v>0</v>
      </c>
      <c r="AJ139" s="3">
        <f t="shared" si="35"/>
        <v>0</v>
      </c>
      <c r="AK139" s="3">
        <f t="shared" si="36"/>
        <v>0</v>
      </c>
      <c r="AL139" s="3">
        <f t="shared" si="16"/>
        <v>1</v>
      </c>
      <c r="AR139" s="38"/>
      <c r="AT139" s="27">
        <f t="shared" si="37"/>
        <v>0</v>
      </c>
      <c r="AU139" s="3">
        <f t="shared" si="38"/>
        <v>0</v>
      </c>
      <c r="AV139" s="3">
        <f t="shared" si="39"/>
        <v>0</v>
      </c>
      <c r="AW139" s="3">
        <f t="shared" si="13"/>
        <v>1</v>
      </c>
      <c r="BC139" s="38"/>
    </row>
    <row r="140" spans="2:55" x14ac:dyDescent="0.35">
      <c r="B140" s="229"/>
      <c r="C140" s="177"/>
      <c r="D140" s="178"/>
      <c r="E140" s="124"/>
      <c r="F140" s="30" t="s">
        <v>76</v>
      </c>
      <c r="G140" s="45" t="s">
        <v>60</v>
      </c>
      <c r="H140" s="126" t="s">
        <v>33</v>
      </c>
      <c r="I140" s="127" t="s">
        <v>33</v>
      </c>
      <c r="J140" s="99" t="s">
        <v>242</v>
      </c>
      <c r="K140" s="120"/>
      <c r="M140" s="27"/>
      <c r="T140" s="27"/>
      <c r="AA140" s="74"/>
      <c r="AI140" s="27">
        <f t="shared" si="34"/>
        <v>0</v>
      </c>
      <c r="AJ140" s="3">
        <f t="shared" si="35"/>
        <v>0</v>
      </c>
      <c r="AK140" s="3">
        <f t="shared" si="36"/>
        <v>0</v>
      </c>
      <c r="AL140" s="3">
        <f t="shared" si="16"/>
        <v>1</v>
      </c>
      <c r="AR140" s="38"/>
      <c r="AT140" s="27">
        <f t="shared" si="37"/>
        <v>0</v>
      </c>
      <c r="AU140" s="3">
        <f t="shared" si="38"/>
        <v>0</v>
      </c>
      <c r="AV140" s="3">
        <f t="shared" si="39"/>
        <v>0</v>
      </c>
      <c r="AW140" s="3">
        <f t="shared" si="13"/>
        <v>1</v>
      </c>
      <c r="BC140" s="38"/>
    </row>
    <row r="141" spans="2:55" x14ac:dyDescent="0.35">
      <c r="B141" s="229"/>
      <c r="C141" s="177"/>
      <c r="D141" s="178"/>
      <c r="E141" s="124"/>
      <c r="F141" s="30" t="s">
        <v>96</v>
      </c>
      <c r="G141" s="45" t="s">
        <v>83</v>
      </c>
      <c r="H141" s="126"/>
      <c r="I141" s="127" t="s">
        <v>33</v>
      </c>
      <c r="J141" s="99" t="s">
        <v>242</v>
      </c>
      <c r="K141" s="120"/>
      <c r="M141" s="27"/>
      <c r="T141" s="27"/>
      <c r="AA141" s="74"/>
      <c r="AI141" s="27">
        <f t="shared" si="34"/>
        <v>0</v>
      </c>
      <c r="AJ141" s="3">
        <f t="shared" si="35"/>
        <v>0</v>
      </c>
      <c r="AK141" s="3">
        <f t="shared" si="36"/>
        <v>0</v>
      </c>
      <c r="AL141" s="3">
        <f t="shared" si="16"/>
        <v>1</v>
      </c>
      <c r="AR141" s="38"/>
      <c r="AT141" s="27"/>
      <c r="BC141" s="38"/>
    </row>
    <row r="142" spans="2:55" x14ac:dyDescent="0.35">
      <c r="B142" s="229"/>
      <c r="C142" s="177"/>
      <c r="D142" s="178"/>
      <c r="E142" s="124"/>
      <c r="F142" s="30" t="s">
        <v>97</v>
      </c>
      <c r="G142" s="45" t="s">
        <v>84</v>
      </c>
      <c r="H142" s="126"/>
      <c r="I142" s="127" t="s">
        <v>33</v>
      </c>
      <c r="J142" s="99" t="s">
        <v>242</v>
      </c>
      <c r="K142" s="120"/>
      <c r="M142" s="27"/>
      <c r="T142" s="27"/>
      <c r="AA142" s="74"/>
      <c r="AI142" s="27">
        <f t="shared" si="34"/>
        <v>0</v>
      </c>
      <c r="AJ142" s="3">
        <f t="shared" si="35"/>
        <v>0</v>
      </c>
      <c r="AK142" s="3">
        <f t="shared" si="36"/>
        <v>0</v>
      </c>
      <c r="AL142" s="3">
        <f t="shared" si="16"/>
        <v>1</v>
      </c>
      <c r="AR142" s="38"/>
      <c r="AT142" s="27"/>
      <c r="BC142" s="38"/>
    </row>
    <row r="143" spans="2:55" ht="15" thickBot="1" x14ac:dyDescent="0.4">
      <c r="B143" s="229"/>
      <c r="C143" s="177"/>
      <c r="D143" s="178"/>
      <c r="E143" s="124"/>
      <c r="F143" s="31" t="s">
        <v>98</v>
      </c>
      <c r="G143" s="103" t="s">
        <v>85</v>
      </c>
      <c r="H143" s="130"/>
      <c r="I143" s="131" t="s">
        <v>33</v>
      </c>
      <c r="J143" s="99" t="s">
        <v>242</v>
      </c>
      <c r="K143" s="132"/>
      <c r="M143" s="27"/>
      <c r="T143" s="27"/>
      <c r="AA143" s="74"/>
      <c r="AI143" s="27">
        <f t="shared" si="34"/>
        <v>0</v>
      </c>
      <c r="AJ143" s="3">
        <f t="shared" si="35"/>
        <v>0</v>
      </c>
      <c r="AK143" s="3">
        <f t="shared" si="36"/>
        <v>0</v>
      </c>
      <c r="AL143" s="3">
        <f t="shared" si="16"/>
        <v>1</v>
      </c>
      <c r="AR143" s="38"/>
      <c r="AT143" s="27"/>
      <c r="BC143" s="38"/>
    </row>
    <row r="144" spans="2:55" x14ac:dyDescent="0.35">
      <c r="B144" s="229"/>
      <c r="C144" s="177"/>
      <c r="D144" s="178"/>
      <c r="E144" s="124"/>
      <c r="F144" s="196" t="s">
        <v>170</v>
      </c>
      <c r="G144" s="197"/>
      <c r="H144" s="197"/>
      <c r="I144" s="197"/>
      <c r="J144" s="197"/>
      <c r="K144" s="198"/>
      <c r="M144" s="27"/>
      <c r="T144" s="27"/>
      <c r="AA144" s="74"/>
      <c r="AI144" s="153" t="s">
        <v>170</v>
      </c>
      <c r="AJ144" s="154"/>
      <c r="AK144" s="154"/>
      <c r="AL144" s="154"/>
      <c r="AM144" s="154"/>
      <c r="AN144" s="154"/>
      <c r="AO144" s="154"/>
      <c r="AP144" s="154"/>
      <c r="AQ144" s="154"/>
      <c r="AR144" s="155"/>
      <c r="AS144" s="154"/>
      <c r="AT144" s="153"/>
      <c r="AU144" s="154"/>
      <c r="AV144" s="154"/>
      <c r="AW144" s="154"/>
      <c r="AX144" s="154"/>
      <c r="AY144" s="154"/>
      <c r="AZ144" s="154"/>
      <c r="BA144" s="154"/>
      <c r="BB144" s="154"/>
      <c r="BC144" s="155"/>
    </row>
    <row r="145" spans="2:55" ht="52.5" x14ac:dyDescent="0.35">
      <c r="B145" s="229"/>
      <c r="C145" s="177"/>
      <c r="D145" s="178"/>
      <c r="E145" s="124"/>
      <c r="F145" s="30" t="s">
        <v>77</v>
      </c>
      <c r="G145" s="45" t="s">
        <v>64</v>
      </c>
      <c r="H145" s="126" t="s">
        <v>33</v>
      </c>
      <c r="I145" s="127" t="s">
        <v>33</v>
      </c>
      <c r="J145" s="99" t="s">
        <v>242</v>
      </c>
      <c r="K145" s="120"/>
      <c r="M145" s="27"/>
      <c r="T145" s="27"/>
      <c r="AA145" s="74"/>
      <c r="AI145" s="27">
        <f t="shared" ref="AI145:AI151" si="40">COUNTIF(J145,$AI$75)</f>
        <v>0</v>
      </c>
      <c r="AJ145" s="3">
        <f t="shared" ref="AJ145:AJ151" si="41">COUNTIF(J145,$AJ$75)</f>
        <v>0</v>
      </c>
      <c r="AK145" s="3">
        <f t="shared" ref="AK145:AK151" si="42">COUNTIF(J145,$AK$75)</f>
        <v>0</v>
      </c>
      <c r="AL145" s="3">
        <f t="shared" si="16"/>
        <v>1</v>
      </c>
      <c r="AR145" s="38"/>
      <c r="AT145" s="27">
        <f>COUNTIF(J145,$AI$75)</f>
        <v>0</v>
      </c>
      <c r="AU145" s="3">
        <f>COUNTIF(J145,$AJ$75)</f>
        <v>0</v>
      </c>
      <c r="AV145" s="3">
        <f>COUNTIF(J145,$AK$75)</f>
        <v>0</v>
      </c>
      <c r="AW145" s="3">
        <f t="shared" si="13"/>
        <v>1</v>
      </c>
      <c r="BC145" s="38"/>
    </row>
    <row r="146" spans="2:55" x14ac:dyDescent="0.35">
      <c r="B146" s="229"/>
      <c r="C146" s="177"/>
      <c r="D146" s="178"/>
      <c r="E146" s="124"/>
      <c r="F146" s="30" t="s">
        <v>78</v>
      </c>
      <c r="G146" s="45" t="s">
        <v>61</v>
      </c>
      <c r="H146" s="126" t="s">
        <v>33</v>
      </c>
      <c r="I146" s="127" t="s">
        <v>33</v>
      </c>
      <c r="J146" s="99" t="s">
        <v>242</v>
      </c>
      <c r="K146" s="120"/>
      <c r="M146" s="27"/>
      <c r="T146" s="27"/>
      <c r="AA146" s="74"/>
      <c r="AI146" s="27">
        <f t="shared" si="40"/>
        <v>0</v>
      </c>
      <c r="AJ146" s="3">
        <f t="shared" si="41"/>
        <v>0</v>
      </c>
      <c r="AK146" s="3">
        <f t="shared" si="42"/>
        <v>0</v>
      </c>
      <c r="AL146" s="3">
        <f t="shared" si="16"/>
        <v>1</v>
      </c>
      <c r="AR146" s="38"/>
      <c r="AT146" s="27">
        <f>COUNTIF(J146,$AI$75)</f>
        <v>0</v>
      </c>
      <c r="AU146" s="3">
        <f>COUNTIF(J146,$AJ$75)</f>
        <v>0</v>
      </c>
      <c r="AV146" s="3">
        <f>COUNTIF(J146,$AK$75)</f>
        <v>0</v>
      </c>
      <c r="AW146" s="3">
        <f t="shared" si="13"/>
        <v>1</v>
      </c>
      <c r="BC146" s="38"/>
    </row>
    <row r="147" spans="2:55" ht="26.5" x14ac:dyDescent="0.35">
      <c r="B147" s="229"/>
      <c r="C147" s="177"/>
      <c r="D147" s="178"/>
      <c r="E147" s="124"/>
      <c r="F147" s="30" t="s">
        <v>175</v>
      </c>
      <c r="G147" s="45" t="s">
        <v>88</v>
      </c>
      <c r="H147" s="126"/>
      <c r="I147" s="127" t="s">
        <v>33</v>
      </c>
      <c r="J147" s="99" t="s">
        <v>242</v>
      </c>
      <c r="K147" s="120"/>
      <c r="M147" s="27"/>
      <c r="T147" s="27"/>
      <c r="AA147" s="74"/>
      <c r="AI147" s="27">
        <f t="shared" si="40"/>
        <v>0</v>
      </c>
      <c r="AJ147" s="3">
        <f t="shared" si="41"/>
        <v>0</v>
      </c>
      <c r="AK147" s="3">
        <f t="shared" si="42"/>
        <v>0</v>
      </c>
      <c r="AL147" s="3">
        <f t="shared" si="16"/>
        <v>1</v>
      </c>
      <c r="AR147" s="38"/>
      <c r="AT147" s="27"/>
      <c r="BC147" s="38"/>
    </row>
    <row r="148" spans="2:55" x14ac:dyDescent="0.35">
      <c r="B148" s="229"/>
      <c r="C148" s="177"/>
      <c r="D148" s="178"/>
      <c r="E148" s="124"/>
      <c r="F148" s="30" t="s">
        <v>176</v>
      </c>
      <c r="G148" s="45" t="s">
        <v>88</v>
      </c>
      <c r="H148" s="126"/>
      <c r="I148" s="127" t="s">
        <v>33</v>
      </c>
      <c r="J148" s="99" t="s">
        <v>242</v>
      </c>
      <c r="K148" s="120"/>
      <c r="M148" s="27"/>
      <c r="T148" s="27"/>
      <c r="AA148" s="74"/>
      <c r="AI148" s="27">
        <f t="shared" si="40"/>
        <v>0</v>
      </c>
      <c r="AJ148" s="3">
        <f t="shared" si="41"/>
        <v>0</v>
      </c>
      <c r="AK148" s="3">
        <f t="shared" si="42"/>
        <v>0</v>
      </c>
      <c r="AL148" s="3">
        <f t="shared" si="16"/>
        <v>1</v>
      </c>
      <c r="AR148" s="38"/>
      <c r="AT148" s="27"/>
      <c r="BC148" s="38"/>
    </row>
    <row r="149" spans="2:55" x14ac:dyDescent="0.35">
      <c r="B149" s="229"/>
      <c r="C149" s="177"/>
      <c r="D149" s="178"/>
      <c r="E149" s="124"/>
      <c r="F149" s="30" t="s">
        <v>177</v>
      </c>
      <c r="G149" s="45" t="s">
        <v>88</v>
      </c>
      <c r="H149" s="126"/>
      <c r="I149" s="127" t="s">
        <v>33</v>
      </c>
      <c r="J149" s="99" t="s">
        <v>242</v>
      </c>
      <c r="K149" s="120"/>
      <c r="M149" s="27"/>
      <c r="T149" s="27"/>
      <c r="AA149" s="74"/>
      <c r="AI149" s="27">
        <f t="shared" si="40"/>
        <v>0</v>
      </c>
      <c r="AJ149" s="3">
        <f t="shared" si="41"/>
        <v>0</v>
      </c>
      <c r="AK149" s="3">
        <f t="shared" si="42"/>
        <v>0</v>
      </c>
      <c r="AL149" s="3">
        <f t="shared" si="16"/>
        <v>1</v>
      </c>
      <c r="AR149" s="38"/>
      <c r="AT149" s="27"/>
      <c r="BC149" s="38"/>
    </row>
    <row r="150" spans="2:55" x14ac:dyDescent="0.35">
      <c r="B150" s="229"/>
      <c r="C150" s="177"/>
      <c r="D150" s="178"/>
      <c r="E150" s="124"/>
      <c r="F150" s="30" t="s">
        <v>99</v>
      </c>
      <c r="G150" s="45" t="s">
        <v>89</v>
      </c>
      <c r="H150" s="126"/>
      <c r="I150" s="127" t="s">
        <v>33</v>
      </c>
      <c r="J150" s="99" t="s">
        <v>242</v>
      </c>
      <c r="K150" s="120"/>
      <c r="M150" s="27"/>
      <c r="T150" s="27"/>
      <c r="AA150" s="74"/>
      <c r="AI150" s="27">
        <f t="shared" si="40"/>
        <v>0</v>
      </c>
      <c r="AJ150" s="3">
        <f t="shared" si="41"/>
        <v>0</v>
      </c>
      <c r="AK150" s="3">
        <f t="shared" si="42"/>
        <v>0</v>
      </c>
      <c r="AL150" s="3">
        <f t="shared" si="16"/>
        <v>1</v>
      </c>
      <c r="AR150" s="38"/>
      <c r="AT150" s="27"/>
      <c r="BC150" s="38"/>
    </row>
    <row r="151" spans="2:55" ht="15" thickBot="1" x14ac:dyDescent="0.4">
      <c r="B151" s="229"/>
      <c r="C151" s="177"/>
      <c r="D151" s="178"/>
      <c r="E151" s="124"/>
      <c r="F151" s="31" t="s">
        <v>100</v>
      </c>
      <c r="G151" s="103" t="s">
        <v>90</v>
      </c>
      <c r="H151" s="130"/>
      <c r="I151" s="131" t="s">
        <v>33</v>
      </c>
      <c r="J151" s="99" t="s">
        <v>242</v>
      </c>
      <c r="K151" s="132"/>
      <c r="M151" s="27"/>
      <c r="T151" s="27"/>
      <c r="AA151" s="74"/>
      <c r="AI151" s="27">
        <f t="shared" si="40"/>
        <v>0</v>
      </c>
      <c r="AJ151" s="3">
        <f t="shared" si="41"/>
        <v>0</v>
      </c>
      <c r="AK151" s="3">
        <f t="shared" si="42"/>
        <v>0</v>
      </c>
      <c r="AL151" s="3">
        <f t="shared" si="16"/>
        <v>1</v>
      </c>
      <c r="AR151" s="38"/>
      <c r="AT151" s="27"/>
      <c r="BC151" s="38"/>
    </row>
    <row r="152" spans="2:55" x14ac:dyDescent="0.35">
      <c r="B152" s="229"/>
      <c r="C152" s="177"/>
      <c r="D152" s="178"/>
      <c r="E152" s="124"/>
      <c r="F152" s="196" t="s">
        <v>172</v>
      </c>
      <c r="G152" s="197"/>
      <c r="H152" s="197"/>
      <c r="I152" s="197"/>
      <c r="J152" s="197"/>
      <c r="K152" s="198"/>
      <c r="M152" s="27"/>
      <c r="T152" s="27"/>
      <c r="AA152" s="74"/>
      <c r="AI152" s="153" t="s">
        <v>172</v>
      </c>
      <c r="AJ152" s="154"/>
      <c r="AK152" s="154"/>
      <c r="AL152" s="154"/>
      <c r="AM152" s="154"/>
      <c r="AN152" s="154"/>
      <c r="AO152" s="154"/>
      <c r="AP152" s="154"/>
      <c r="AQ152" s="154"/>
      <c r="AR152" s="155"/>
      <c r="AS152" s="154"/>
      <c r="AT152" s="153"/>
      <c r="AU152" s="154"/>
      <c r="AV152" s="154"/>
      <c r="AW152" s="154"/>
      <c r="AX152" s="154"/>
      <c r="AY152" s="154"/>
      <c r="AZ152" s="154"/>
      <c r="BA152" s="154"/>
      <c r="BB152" s="154"/>
      <c r="BC152" s="155"/>
    </row>
    <row r="153" spans="2:55" x14ac:dyDescent="0.35">
      <c r="B153" s="229"/>
      <c r="C153" s="177"/>
      <c r="D153" s="178"/>
      <c r="E153" s="124"/>
      <c r="F153" s="30" t="s">
        <v>224</v>
      </c>
      <c r="G153" s="45" t="s">
        <v>65</v>
      </c>
      <c r="H153" s="126" t="s">
        <v>33</v>
      </c>
      <c r="I153" s="127" t="s">
        <v>33</v>
      </c>
      <c r="J153" s="99" t="s">
        <v>242</v>
      </c>
      <c r="K153" s="120"/>
      <c r="M153" s="27"/>
      <c r="T153" s="27"/>
      <c r="AA153" s="74"/>
      <c r="AI153" s="27">
        <f>COUNTIF(J153,$AI$75)</f>
        <v>0</v>
      </c>
      <c r="AJ153" s="3">
        <f>COUNTIF(J153,$AJ$75)</f>
        <v>0</v>
      </c>
      <c r="AK153" s="3">
        <f>COUNTIF(J153,$AK$75)</f>
        <v>0</v>
      </c>
      <c r="AL153" s="3">
        <f t="shared" si="16"/>
        <v>1</v>
      </c>
      <c r="AR153" s="38"/>
      <c r="AT153" s="27">
        <f>COUNTIF(J153,$AI$75)</f>
        <v>0</v>
      </c>
      <c r="AU153" s="3">
        <f>COUNTIF(J153,$AJ$75)</f>
        <v>0</v>
      </c>
      <c r="AV153" s="3">
        <f>COUNTIF(J153,$AK$75)</f>
        <v>0</v>
      </c>
      <c r="AW153" s="3">
        <f t="shared" si="13"/>
        <v>1</v>
      </c>
      <c r="BC153" s="38"/>
    </row>
    <row r="154" spans="2:55" ht="15" thickBot="1" x14ac:dyDescent="0.4">
      <c r="B154" s="229"/>
      <c r="C154" s="177"/>
      <c r="D154" s="178"/>
      <c r="E154" s="124"/>
      <c r="F154" s="31" t="s">
        <v>225</v>
      </c>
      <c r="G154" s="103" t="s">
        <v>66</v>
      </c>
      <c r="H154" s="130" t="s">
        <v>33</v>
      </c>
      <c r="I154" s="131" t="s">
        <v>33</v>
      </c>
      <c r="J154" s="99" t="s">
        <v>242</v>
      </c>
      <c r="K154" s="132"/>
      <c r="M154" s="27"/>
      <c r="T154" s="27"/>
      <c r="AA154" s="74"/>
      <c r="AI154" s="27">
        <f>COUNTIF(J154,$AI$75)</f>
        <v>0</v>
      </c>
      <c r="AJ154" s="3">
        <f>COUNTIF(J154,$AJ$75)</f>
        <v>0</v>
      </c>
      <c r="AK154" s="3">
        <f>COUNTIF(J154,$AK$75)</f>
        <v>0</v>
      </c>
      <c r="AL154" s="3">
        <f t="shared" si="16"/>
        <v>1</v>
      </c>
      <c r="AR154" s="38"/>
      <c r="AT154" s="27">
        <f>COUNTIF(J154,$AI$75)</f>
        <v>0</v>
      </c>
      <c r="AU154" s="3">
        <f>COUNTIF(J154,$AJ$75)</f>
        <v>0</v>
      </c>
      <c r="AV154" s="3">
        <f>COUNTIF(J154,$AK$75)</f>
        <v>0</v>
      </c>
      <c r="AW154" s="3">
        <f t="shared" si="13"/>
        <v>1</v>
      </c>
      <c r="BC154" s="38"/>
    </row>
    <row r="155" spans="2:55" x14ac:dyDescent="0.35">
      <c r="B155" s="229"/>
      <c r="C155" s="177"/>
      <c r="D155" s="178"/>
      <c r="E155" s="124"/>
      <c r="F155" s="196" t="s">
        <v>173</v>
      </c>
      <c r="G155" s="197"/>
      <c r="H155" s="197"/>
      <c r="I155" s="197"/>
      <c r="J155" s="197"/>
      <c r="K155" s="198"/>
      <c r="M155" s="27"/>
      <c r="T155" s="27"/>
      <c r="AA155" s="74"/>
      <c r="AI155" s="153" t="s">
        <v>173</v>
      </c>
      <c r="AJ155" s="154"/>
      <c r="AK155" s="154"/>
      <c r="AL155" s="154"/>
      <c r="AM155" s="154"/>
      <c r="AN155" s="154"/>
      <c r="AO155" s="154"/>
      <c r="AP155" s="154"/>
      <c r="AQ155" s="154"/>
      <c r="AR155" s="155"/>
      <c r="AS155" s="154"/>
      <c r="AT155" s="153"/>
      <c r="AU155" s="154"/>
      <c r="AV155" s="154"/>
      <c r="AW155" s="154"/>
      <c r="AX155" s="154"/>
      <c r="AY155" s="154"/>
      <c r="AZ155" s="154"/>
      <c r="BA155" s="154"/>
      <c r="BB155" s="154"/>
      <c r="BC155" s="155"/>
    </row>
    <row r="156" spans="2:55" ht="26.5" x14ac:dyDescent="0.35">
      <c r="B156" s="229"/>
      <c r="C156" s="177"/>
      <c r="D156" s="178"/>
      <c r="E156" s="124"/>
      <c r="F156" s="30" t="s">
        <v>82</v>
      </c>
      <c r="G156" s="45" t="s">
        <v>68</v>
      </c>
      <c r="H156" s="126" t="s">
        <v>33</v>
      </c>
      <c r="I156" s="127" t="s">
        <v>33</v>
      </c>
      <c r="J156" s="99" t="s">
        <v>242</v>
      </c>
      <c r="K156" s="120"/>
      <c r="M156" s="27"/>
      <c r="T156" s="27"/>
      <c r="AA156" s="74"/>
      <c r="AI156" s="27">
        <f>COUNTIF(J156,$AI$75)</f>
        <v>0</v>
      </c>
      <c r="AJ156" s="3">
        <f>COUNTIF(J156,$AJ$75)</f>
        <v>0</v>
      </c>
      <c r="AK156" s="3">
        <f>COUNTIF(J156,$AK$75)</f>
        <v>0</v>
      </c>
      <c r="AL156" s="3">
        <f t="shared" si="16"/>
        <v>1</v>
      </c>
      <c r="AR156" s="38"/>
      <c r="AT156" s="27">
        <f>COUNTIF(J156,$AI$75)</f>
        <v>0</v>
      </c>
      <c r="AU156" s="3">
        <f>COUNTIF(J156,$AJ$75)</f>
        <v>0</v>
      </c>
      <c r="AV156" s="3">
        <f>COUNTIF(J156,$AK$75)</f>
        <v>0</v>
      </c>
      <c r="AW156" s="3">
        <f t="shared" si="13"/>
        <v>1</v>
      </c>
      <c r="BC156" s="38"/>
    </row>
    <row r="157" spans="2:55" ht="27" thickBot="1" x14ac:dyDescent="0.4">
      <c r="B157" s="229"/>
      <c r="C157" s="177"/>
      <c r="D157" s="178"/>
      <c r="E157" s="124"/>
      <c r="F157" s="31" t="s">
        <v>79</v>
      </c>
      <c r="G157" s="103" t="s">
        <v>69</v>
      </c>
      <c r="H157" s="130" t="s">
        <v>33</v>
      </c>
      <c r="I157" s="131" t="s">
        <v>33</v>
      </c>
      <c r="J157" s="99" t="s">
        <v>242</v>
      </c>
      <c r="K157" s="132"/>
      <c r="M157" s="27"/>
      <c r="T157" s="27"/>
      <c r="AA157" s="74"/>
      <c r="AI157" s="27">
        <f>COUNTIF(J157,$AI$75)</f>
        <v>0</v>
      </c>
      <c r="AJ157" s="3">
        <f>COUNTIF(J157,$AJ$75)</f>
        <v>0</v>
      </c>
      <c r="AK157" s="3">
        <f>COUNTIF(J157,$AK$75)</f>
        <v>0</v>
      </c>
      <c r="AL157" s="3">
        <f t="shared" si="16"/>
        <v>1</v>
      </c>
      <c r="AR157" s="38"/>
      <c r="AT157" s="27">
        <f>COUNTIF(J157,$AI$75)</f>
        <v>0</v>
      </c>
      <c r="AU157" s="3">
        <f>COUNTIF(J157,$AJ$75)</f>
        <v>0</v>
      </c>
      <c r="AV157" s="3">
        <f>COUNTIF(J157,$AK$75)</f>
        <v>0</v>
      </c>
      <c r="AW157" s="3">
        <f t="shared" si="13"/>
        <v>1</v>
      </c>
      <c r="BC157" s="38"/>
    </row>
    <row r="158" spans="2:55" x14ac:dyDescent="0.35">
      <c r="B158" s="229"/>
      <c r="C158" s="177"/>
      <c r="D158" s="178"/>
      <c r="E158" s="124"/>
      <c r="F158" s="199" t="s">
        <v>174</v>
      </c>
      <c r="G158" s="200"/>
      <c r="H158" s="200"/>
      <c r="I158" s="200"/>
      <c r="J158" s="200"/>
      <c r="K158" s="201"/>
      <c r="M158" s="27"/>
      <c r="T158" s="27"/>
      <c r="AA158" s="74"/>
      <c r="AI158" s="153" t="s">
        <v>174</v>
      </c>
      <c r="AJ158" s="154"/>
      <c r="AK158" s="154"/>
      <c r="AL158" s="154"/>
      <c r="AM158" s="154"/>
      <c r="AN158" s="154"/>
      <c r="AO158" s="154"/>
      <c r="AP158" s="154"/>
      <c r="AQ158" s="154"/>
      <c r="AR158" s="155"/>
      <c r="AS158" s="154"/>
      <c r="AT158" s="153"/>
      <c r="AU158" s="154"/>
      <c r="AV158" s="154"/>
      <c r="AW158" s="154"/>
      <c r="AX158" s="154"/>
      <c r="AY158" s="154"/>
      <c r="AZ158" s="154"/>
      <c r="BA158" s="154"/>
      <c r="BB158" s="154"/>
      <c r="BC158" s="155"/>
    </row>
    <row r="159" spans="2:55" x14ac:dyDescent="0.35">
      <c r="B159" s="229"/>
      <c r="C159" s="177"/>
      <c r="D159" s="178"/>
      <c r="E159" s="124"/>
      <c r="F159" s="30" t="s">
        <v>255</v>
      </c>
      <c r="G159" s="45" t="s">
        <v>70</v>
      </c>
      <c r="H159" s="126" t="s">
        <v>33</v>
      </c>
      <c r="I159" s="127" t="s">
        <v>33</v>
      </c>
      <c r="J159" s="99" t="s">
        <v>242</v>
      </c>
      <c r="K159" s="120"/>
      <c r="M159" s="27"/>
      <c r="T159" s="27"/>
      <c r="AA159" s="74"/>
      <c r="AI159" s="27">
        <f>COUNTIF(J159,$AI$75)</f>
        <v>0</v>
      </c>
      <c r="AJ159" s="3">
        <f>COUNTIF(J159,$AJ$75)</f>
        <v>0</v>
      </c>
      <c r="AK159" s="3">
        <f>COUNTIF(J159,$AK$75)</f>
        <v>0</v>
      </c>
      <c r="AL159" s="3">
        <f t="shared" si="16"/>
        <v>1</v>
      </c>
      <c r="AR159" s="38"/>
      <c r="AT159" s="27">
        <f>COUNTIF(J159,$AI$75)</f>
        <v>0</v>
      </c>
      <c r="AU159" s="3">
        <f>COUNTIF(J159,$AJ$75)</f>
        <v>0</v>
      </c>
      <c r="AV159" s="3">
        <f>COUNTIF(J159,$AK$75)</f>
        <v>0</v>
      </c>
      <c r="AW159" s="3">
        <f t="shared" ref="AW159:AW160" si="43">COUNTIF(J159,$AL$75)</f>
        <v>1</v>
      </c>
      <c r="BC159" s="38"/>
    </row>
    <row r="160" spans="2:55" ht="15" thickBot="1" x14ac:dyDescent="0.4">
      <c r="B160" s="229"/>
      <c r="C160" s="177"/>
      <c r="D160" s="178"/>
      <c r="E160" s="124"/>
      <c r="F160" s="37" t="s">
        <v>256</v>
      </c>
      <c r="G160" s="45" t="s">
        <v>70</v>
      </c>
      <c r="H160" s="126" t="s">
        <v>33</v>
      </c>
      <c r="I160" s="127" t="s">
        <v>33</v>
      </c>
      <c r="J160" s="99" t="s">
        <v>242</v>
      </c>
      <c r="K160" s="135"/>
      <c r="M160" s="27"/>
      <c r="T160" s="27"/>
      <c r="AA160" s="74"/>
      <c r="AI160" s="27">
        <f>COUNTIF(J160,$AI$75)</f>
        <v>0</v>
      </c>
      <c r="AJ160" s="3">
        <f>COUNTIF(J160,$AJ$75)</f>
        <v>0</v>
      </c>
      <c r="AK160" s="3">
        <f>COUNTIF(J160,$AK$75)</f>
        <v>0</v>
      </c>
      <c r="AL160" s="3">
        <f t="shared" si="16"/>
        <v>1</v>
      </c>
      <c r="AR160" s="38"/>
      <c r="AT160" s="27">
        <f>COUNTIF(J160,$AI$75)</f>
        <v>0</v>
      </c>
      <c r="AU160" s="3">
        <f>COUNTIF(J160,$AJ$75)</f>
        <v>0</v>
      </c>
      <c r="AV160" s="3">
        <f>COUNTIF(J160,$AK$75)</f>
        <v>0</v>
      </c>
      <c r="AW160" s="3">
        <f t="shared" si="43"/>
        <v>1</v>
      </c>
      <c r="BC160" s="38"/>
    </row>
    <row r="161" spans="2:55" x14ac:dyDescent="0.35">
      <c r="B161" s="229"/>
      <c r="C161" s="177"/>
      <c r="D161" s="178"/>
      <c r="E161" s="124"/>
      <c r="F161" s="199" t="s">
        <v>178</v>
      </c>
      <c r="G161" s="200"/>
      <c r="H161" s="200"/>
      <c r="I161" s="200"/>
      <c r="J161" s="200"/>
      <c r="K161" s="201"/>
      <c r="M161" s="27"/>
      <c r="T161" s="27"/>
      <c r="AA161" s="74"/>
      <c r="AI161" s="153" t="s">
        <v>178</v>
      </c>
      <c r="AJ161" s="154"/>
      <c r="AK161" s="154"/>
      <c r="AL161" s="154"/>
      <c r="AM161" s="154"/>
      <c r="AN161" s="154"/>
      <c r="AO161" s="154"/>
      <c r="AP161" s="154"/>
      <c r="AQ161" s="154"/>
      <c r="AR161" s="155"/>
      <c r="AS161" s="154"/>
      <c r="AT161" s="153"/>
      <c r="AU161" s="154"/>
      <c r="AV161" s="154"/>
      <c r="AW161" s="154"/>
      <c r="AX161" s="154"/>
      <c r="AY161" s="154"/>
      <c r="AZ161" s="154"/>
      <c r="BA161" s="154"/>
      <c r="BB161" s="154"/>
      <c r="BC161" s="155"/>
    </row>
    <row r="162" spans="2:55" x14ac:dyDescent="0.35">
      <c r="B162" s="229"/>
      <c r="C162" s="177"/>
      <c r="D162" s="178"/>
      <c r="E162" s="124"/>
      <c r="F162" s="30" t="s">
        <v>270</v>
      </c>
      <c r="G162" s="45" t="s">
        <v>87</v>
      </c>
      <c r="H162" s="126"/>
      <c r="I162" s="127" t="s">
        <v>33</v>
      </c>
      <c r="J162" s="99" t="s">
        <v>242</v>
      </c>
      <c r="K162" s="120"/>
      <c r="M162" s="27"/>
      <c r="T162" s="27"/>
      <c r="AA162" s="74"/>
      <c r="AI162" s="27">
        <f>COUNTIF(J162,$AI$75)</f>
        <v>0</v>
      </c>
      <c r="AJ162" s="3">
        <f>COUNTIF(J162,$AJ$75)</f>
        <v>0</v>
      </c>
      <c r="AK162" s="3">
        <f>COUNTIF(J162,$AK$75)</f>
        <v>0</v>
      </c>
      <c r="AL162" s="3">
        <f t="shared" si="16"/>
        <v>1</v>
      </c>
      <c r="AR162" s="38"/>
      <c r="AT162" s="27"/>
      <c r="BC162" s="38"/>
    </row>
    <row r="163" spans="2:55" ht="27" thickBot="1" x14ac:dyDescent="0.4">
      <c r="B163" s="229"/>
      <c r="C163" s="177"/>
      <c r="D163" s="178"/>
      <c r="E163" s="124"/>
      <c r="F163" s="31" t="s">
        <v>226</v>
      </c>
      <c r="G163" s="103" t="s">
        <v>95</v>
      </c>
      <c r="H163" s="136"/>
      <c r="I163" s="131" t="s">
        <v>33</v>
      </c>
      <c r="J163" s="99" t="s">
        <v>242</v>
      </c>
      <c r="K163" s="132"/>
      <c r="M163" s="27"/>
      <c r="T163" s="27"/>
      <c r="AA163" s="74"/>
      <c r="AI163" s="27">
        <f>COUNTIF(J163,$AI$75)</f>
        <v>0</v>
      </c>
      <c r="AJ163" s="3">
        <f>COUNTIF(J163,$AJ$75)</f>
        <v>0</v>
      </c>
      <c r="AK163" s="3">
        <f>COUNTIF(J163,$AK$75)</f>
        <v>0</v>
      </c>
      <c r="AL163" s="3">
        <f t="shared" si="16"/>
        <v>1</v>
      </c>
      <c r="AR163" s="38"/>
      <c r="AT163" s="27"/>
      <c r="BC163" s="38"/>
    </row>
    <row r="164" spans="2:55" x14ac:dyDescent="0.35">
      <c r="B164" s="229"/>
      <c r="C164" s="177"/>
      <c r="D164" s="178"/>
      <c r="E164" s="124"/>
      <c r="F164" s="199" t="s">
        <v>179</v>
      </c>
      <c r="G164" s="200"/>
      <c r="H164" s="200"/>
      <c r="I164" s="200"/>
      <c r="J164" s="200"/>
      <c r="K164" s="201"/>
      <c r="M164" s="27"/>
      <c r="T164" s="27"/>
      <c r="AA164" s="74"/>
      <c r="AI164" s="153" t="s">
        <v>179</v>
      </c>
      <c r="AJ164" s="154"/>
      <c r="AK164" s="154"/>
      <c r="AL164" s="154"/>
      <c r="AM164" s="154"/>
      <c r="AN164" s="154"/>
      <c r="AO164" s="154"/>
      <c r="AP164" s="154"/>
      <c r="AQ164" s="154"/>
      <c r="AR164" s="155"/>
      <c r="AS164" s="154"/>
      <c r="AT164" s="153"/>
      <c r="AU164" s="154"/>
      <c r="AV164" s="154"/>
      <c r="AW164" s="154"/>
      <c r="AX164" s="154"/>
      <c r="AY164" s="154"/>
      <c r="AZ164" s="154"/>
      <c r="BA164" s="154"/>
      <c r="BB164" s="154"/>
      <c r="BC164" s="155"/>
    </row>
    <row r="165" spans="2:55" ht="26.5" x14ac:dyDescent="0.35">
      <c r="B165" s="229"/>
      <c r="C165" s="177"/>
      <c r="D165" s="178"/>
      <c r="E165" s="124"/>
      <c r="F165" s="30" t="s">
        <v>101</v>
      </c>
      <c r="G165" s="45" t="s">
        <v>91</v>
      </c>
      <c r="H165" s="126"/>
      <c r="I165" s="127" t="s">
        <v>33</v>
      </c>
      <c r="J165" s="99" t="s">
        <v>242</v>
      </c>
      <c r="K165" s="120"/>
      <c r="M165" s="27"/>
      <c r="T165" s="27"/>
      <c r="AA165" s="74"/>
      <c r="AI165" s="27">
        <f>COUNTIF(J165,$AI$75)</f>
        <v>0</v>
      </c>
      <c r="AJ165" s="3">
        <f>COUNTIF(J165,$AJ$75)</f>
        <v>0</v>
      </c>
      <c r="AK165" s="3">
        <f>COUNTIF(J165,$AK$75)</f>
        <v>0</v>
      </c>
      <c r="AL165" s="3">
        <f t="shared" si="16"/>
        <v>1</v>
      </c>
      <c r="AR165" s="38"/>
      <c r="AT165" s="27"/>
      <c r="BC165" s="38"/>
    </row>
    <row r="166" spans="2:55" x14ac:dyDescent="0.35">
      <c r="B166" s="229"/>
      <c r="C166" s="177"/>
      <c r="D166" s="178"/>
      <c r="E166" s="124"/>
      <c r="F166" s="30" t="s">
        <v>102</v>
      </c>
      <c r="G166" s="45" t="s">
        <v>92</v>
      </c>
      <c r="H166" s="137"/>
      <c r="I166" s="127" t="s">
        <v>33</v>
      </c>
      <c r="J166" s="99" t="s">
        <v>242</v>
      </c>
      <c r="K166" s="72"/>
      <c r="M166" s="27"/>
      <c r="T166" s="27"/>
      <c r="AA166" s="74"/>
      <c r="AI166" s="27">
        <f>COUNTIF(J166,$AI$75)</f>
        <v>0</v>
      </c>
      <c r="AJ166" s="3">
        <f>COUNTIF(J166,$AJ$75)</f>
        <v>0</v>
      </c>
      <c r="AK166" s="3">
        <f>COUNTIF(J166,$AK$75)</f>
        <v>0</v>
      </c>
      <c r="AL166" s="3">
        <f t="shared" si="16"/>
        <v>1</v>
      </c>
      <c r="AR166" s="38"/>
      <c r="AT166" s="27"/>
      <c r="BC166" s="38"/>
    </row>
    <row r="167" spans="2:55" x14ac:dyDescent="0.35">
      <c r="B167" s="229"/>
      <c r="C167" s="177"/>
      <c r="D167" s="178"/>
      <c r="E167" s="124"/>
      <c r="F167" s="30" t="s">
        <v>103</v>
      </c>
      <c r="G167" s="45" t="s">
        <v>93</v>
      </c>
      <c r="H167" s="137"/>
      <c r="I167" s="127" t="s">
        <v>33</v>
      </c>
      <c r="J167" s="99" t="s">
        <v>242</v>
      </c>
      <c r="K167" s="120"/>
      <c r="M167" s="27"/>
      <c r="T167" s="27"/>
      <c r="AA167" s="74"/>
      <c r="AI167" s="27">
        <f>COUNTIF(J167,$AI$75)</f>
        <v>0</v>
      </c>
      <c r="AJ167" s="3">
        <f>COUNTIF(J167,$AJ$75)</f>
        <v>0</v>
      </c>
      <c r="AK167" s="3">
        <f>COUNTIF(J167,$AK$75)</f>
        <v>0</v>
      </c>
      <c r="AL167" s="3">
        <f t="shared" si="16"/>
        <v>1</v>
      </c>
      <c r="AR167" s="38"/>
      <c r="AT167" s="27"/>
      <c r="BC167" s="38"/>
    </row>
    <row r="168" spans="2:55" ht="15" thickBot="1" x14ac:dyDescent="0.4">
      <c r="B168" s="229"/>
      <c r="C168" s="168"/>
      <c r="D168" s="170"/>
      <c r="E168" s="128"/>
      <c r="F168" s="31" t="s">
        <v>227</v>
      </c>
      <c r="G168" s="103" t="s">
        <v>94</v>
      </c>
      <c r="H168" s="136"/>
      <c r="I168" s="131" t="s">
        <v>33</v>
      </c>
      <c r="J168" s="99" t="s">
        <v>242</v>
      </c>
      <c r="K168" s="132"/>
      <c r="M168" s="27"/>
      <c r="T168" s="27"/>
      <c r="AA168" s="74"/>
      <c r="AI168" s="27">
        <f>COUNTIF(J168,$AI$75)</f>
        <v>0</v>
      </c>
      <c r="AJ168" s="3">
        <f>COUNTIF(J168,$AJ$75)</f>
        <v>0</v>
      </c>
      <c r="AK168" s="3">
        <f>COUNTIF(J168,$AK$75)</f>
        <v>0</v>
      </c>
      <c r="AL168" s="3">
        <f t="shared" ref="AL168:AL222" si="44">COUNTIF(J168,$AL$75)</f>
        <v>1</v>
      </c>
      <c r="AR168" s="38"/>
      <c r="AT168" s="27"/>
      <c r="BC168" s="38"/>
    </row>
    <row r="169" spans="2:55" x14ac:dyDescent="0.35">
      <c r="B169" s="229"/>
      <c r="C169" s="116" t="s">
        <v>23</v>
      </c>
      <c r="D169" s="166" t="s">
        <v>190</v>
      </c>
      <c r="E169" s="166"/>
      <c r="F169" s="166"/>
      <c r="G169" s="166"/>
      <c r="H169" s="166"/>
      <c r="I169" s="166"/>
      <c r="J169" s="166"/>
      <c r="K169" s="167"/>
      <c r="M169" s="60" t="s">
        <v>190</v>
      </c>
      <c r="N169" s="61"/>
      <c r="O169" s="61"/>
      <c r="P169" s="61"/>
      <c r="Q169" s="61"/>
      <c r="R169" s="61"/>
      <c r="S169" s="61"/>
      <c r="T169" s="60"/>
      <c r="U169" s="61"/>
      <c r="V169" s="61"/>
      <c r="W169" s="61"/>
      <c r="X169" s="61"/>
      <c r="Y169" s="61"/>
      <c r="Z169" s="61"/>
      <c r="AA169" s="83"/>
      <c r="AI169" s="60" t="s">
        <v>190</v>
      </c>
      <c r="AJ169" s="61"/>
      <c r="AK169" s="61"/>
      <c r="AL169" s="61"/>
      <c r="AM169" s="61"/>
      <c r="AN169" s="61"/>
      <c r="AO169" s="61"/>
      <c r="AP169" s="61"/>
      <c r="AQ169" s="61"/>
      <c r="AR169" s="147"/>
      <c r="AS169" s="61"/>
      <c r="AT169" s="60"/>
      <c r="AU169" s="61"/>
      <c r="AV169" s="61"/>
      <c r="AW169" s="61"/>
      <c r="AX169" s="61"/>
      <c r="AY169" s="61"/>
      <c r="AZ169" s="61"/>
      <c r="BA169" s="61"/>
      <c r="BB169" s="61"/>
      <c r="BC169" s="147"/>
    </row>
    <row r="170" spans="2:55" x14ac:dyDescent="0.35">
      <c r="B170" s="229"/>
      <c r="C170" s="177"/>
      <c r="D170" s="179"/>
      <c r="E170" s="180"/>
      <c r="F170" s="117" t="s">
        <v>254</v>
      </c>
      <c r="G170" s="45" t="s">
        <v>104</v>
      </c>
      <c r="H170" s="118"/>
      <c r="I170" s="119" t="s">
        <v>33</v>
      </c>
      <c r="J170" s="99" t="s">
        <v>242</v>
      </c>
      <c r="K170" s="100"/>
      <c r="M170" s="27"/>
      <c r="T170" s="27"/>
      <c r="AA170" s="74"/>
      <c r="AI170" s="27">
        <f>COUNTIF(J170,$AI$75)</f>
        <v>0</v>
      </c>
      <c r="AJ170" s="3">
        <f>COUNTIF(J170,$AJ$75)</f>
        <v>0</v>
      </c>
      <c r="AK170" s="3">
        <f>COUNTIF(J170,$AK$75)</f>
        <v>0</v>
      </c>
      <c r="AL170" s="3">
        <f t="shared" si="44"/>
        <v>1</v>
      </c>
      <c r="AR170" s="38"/>
      <c r="AT170" s="27"/>
      <c r="BC170" s="38"/>
    </row>
    <row r="171" spans="2:55" ht="26.5" x14ac:dyDescent="0.35">
      <c r="B171" s="229"/>
      <c r="C171" s="177"/>
      <c r="D171" s="179"/>
      <c r="E171" s="180"/>
      <c r="F171" s="29" t="s">
        <v>240</v>
      </c>
      <c r="G171" s="47" t="s">
        <v>3</v>
      </c>
      <c r="H171" s="118"/>
      <c r="I171" s="119" t="s">
        <v>33</v>
      </c>
      <c r="J171" s="99" t="s">
        <v>242</v>
      </c>
      <c r="K171" s="100"/>
      <c r="M171" s="27"/>
      <c r="T171" s="27"/>
      <c r="AA171" s="74"/>
      <c r="AI171" s="27">
        <f>COUNTIF(J171,$AI$75)</f>
        <v>0</v>
      </c>
      <c r="AJ171" s="3">
        <f>COUNTIF(J171,$AJ$75)</f>
        <v>0</v>
      </c>
      <c r="AK171" s="3">
        <f>COUNTIF(J171,$AK$75)</f>
        <v>0</v>
      </c>
      <c r="AL171" s="3">
        <f t="shared" si="44"/>
        <v>1</v>
      </c>
      <c r="AR171" s="38"/>
      <c r="AT171" s="27"/>
      <c r="BC171" s="38"/>
    </row>
    <row r="172" spans="2:55" ht="15" thickBot="1" x14ac:dyDescent="0.4">
      <c r="B172" s="229"/>
      <c r="C172" s="177"/>
      <c r="D172" s="179"/>
      <c r="E172" s="180"/>
      <c r="F172" s="121" t="s">
        <v>228</v>
      </c>
      <c r="G172" s="122"/>
      <c r="H172" s="138"/>
      <c r="I172" s="139"/>
      <c r="J172" s="145" t="s">
        <v>242</v>
      </c>
      <c r="K172" s="140"/>
      <c r="M172" s="27"/>
      <c r="T172" s="27"/>
      <c r="AA172" s="74"/>
      <c r="AI172" s="27"/>
      <c r="AR172" s="38"/>
      <c r="AT172" s="27"/>
      <c r="BC172" s="38"/>
    </row>
    <row r="173" spans="2:55" x14ac:dyDescent="0.35">
      <c r="B173" s="229"/>
      <c r="C173" s="177"/>
      <c r="D173" s="178"/>
      <c r="E173" s="231" t="s">
        <v>105</v>
      </c>
      <c r="F173" s="157" t="s">
        <v>121</v>
      </c>
      <c r="G173" s="162" t="s">
        <v>106</v>
      </c>
      <c r="H173" s="163"/>
      <c r="I173" s="164" t="s">
        <v>33</v>
      </c>
      <c r="J173" s="161" t="s">
        <v>242</v>
      </c>
      <c r="K173" s="100"/>
      <c r="M173" s="27"/>
      <c r="T173" s="27"/>
      <c r="AA173" s="74"/>
      <c r="AI173" s="27">
        <f t="shared" ref="AI173:AI188" si="45">COUNTIF(J173,$AI$75)</f>
        <v>0</v>
      </c>
      <c r="AJ173" s="3">
        <f t="shared" ref="AJ173:AJ188" si="46">COUNTIF(J173,$AJ$75)</f>
        <v>0</v>
      </c>
      <c r="AK173" s="3">
        <f t="shared" ref="AK173:AK188" si="47">COUNTIF(J173,$AK$75)</f>
        <v>0</v>
      </c>
      <c r="AL173" s="3">
        <f t="shared" si="44"/>
        <v>1</v>
      </c>
      <c r="AR173" s="38"/>
      <c r="AT173" s="27"/>
      <c r="BC173" s="38"/>
    </row>
    <row r="174" spans="2:55" x14ac:dyDescent="0.35">
      <c r="B174" s="229"/>
      <c r="C174" s="177"/>
      <c r="D174" s="178"/>
      <c r="E174" s="232"/>
      <c r="F174" s="29" t="s">
        <v>122</v>
      </c>
      <c r="G174" s="45" t="s">
        <v>108</v>
      </c>
      <c r="H174" s="137"/>
      <c r="I174" s="119" t="s">
        <v>33</v>
      </c>
      <c r="J174" s="99" t="s">
        <v>242</v>
      </c>
      <c r="K174" s="100"/>
      <c r="M174" s="27"/>
      <c r="T174" s="27"/>
      <c r="AA174" s="74"/>
      <c r="AI174" s="27">
        <f t="shared" si="45"/>
        <v>0</v>
      </c>
      <c r="AJ174" s="3">
        <f t="shared" si="46"/>
        <v>0</v>
      </c>
      <c r="AK174" s="3">
        <f t="shared" si="47"/>
        <v>0</v>
      </c>
      <c r="AL174" s="3">
        <f t="shared" si="44"/>
        <v>1</v>
      </c>
      <c r="AR174" s="38"/>
      <c r="AT174" s="27"/>
      <c r="BC174" s="38"/>
    </row>
    <row r="175" spans="2:55" x14ac:dyDescent="0.35">
      <c r="B175" s="229"/>
      <c r="C175" s="177"/>
      <c r="D175" s="178"/>
      <c r="E175" s="232"/>
      <c r="F175" s="29" t="s">
        <v>123</v>
      </c>
      <c r="G175" s="45" t="s">
        <v>109</v>
      </c>
      <c r="H175" s="137"/>
      <c r="I175" s="119" t="s">
        <v>33</v>
      </c>
      <c r="J175" s="99" t="s">
        <v>242</v>
      </c>
      <c r="K175" s="100"/>
      <c r="M175" s="27"/>
      <c r="T175" s="27"/>
      <c r="AA175" s="74"/>
      <c r="AI175" s="27">
        <f t="shared" si="45"/>
        <v>0</v>
      </c>
      <c r="AJ175" s="3">
        <f t="shared" si="46"/>
        <v>0</v>
      </c>
      <c r="AK175" s="3">
        <f t="shared" si="47"/>
        <v>0</v>
      </c>
      <c r="AL175" s="3">
        <f t="shared" si="44"/>
        <v>1</v>
      </c>
      <c r="AR175" s="38"/>
      <c r="AT175" s="27"/>
      <c r="BC175" s="38"/>
    </row>
    <row r="176" spans="2:55" x14ac:dyDescent="0.35">
      <c r="B176" s="229"/>
      <c r="C176" s="177"/>
      <c r="D176" s="178"/>
      <c r="E176" s="232"/>
      <c r="F176" s="29" t="s">
        <v>184</v>
      </c>
      <c r="G176" s="45" t="s">
        <v>110</v>
      </c>
      <c r="H176" s="137"/>
      <c r="I176" s="119" t="s">
        <v>33</v>
      </c>
      <c r="J176" s="99" t="s">
        <v>242</v>
      </c>
      <c r="K176" s="100"/>
      <c r="M176" s="27"/>
      <c r="T176" s="27"/>
      <c r="AA176" s="74"/>
      <c r="AI176" s="27">
        <f t="shared" si="45"/>
        <v>0</v>
      </c>
      <c r="AJ176" s="3">
        <f t="shared" si="46"/>
        <v>0</v>
      </c>
      <c r="AK176" s="3">
        <f t="shared" si="47"/>
        <v>0</v>
      </c>
      <c r="AL176" s="3">
        <f t="shared" si="44"/>
        <v>1</v>
      </c>
      <c r="AR176" s="38"/>
      <c r="AT176" s="27"/>
      <c r="BC176" s="38"/>
    </row>
    <row r="177" spans="2:55" x14ac:dyDescent="0.35">
      <c r="B177" s="229"/>
      <c r="C177" s="177"/>
      <c r="D177" s="178"/>
      <c r="E177" s="232"/>
      <c r="F177" s="29" t="s">
        <v>183</v>
      </c>
      <c r="G177" s="45" t="s">
        <v>110</v>
      </c>
      <c r="H177" s="137"/>
      <c r="I177" s="119" t="s">
        <v>33</v>
      </c>
      <c r="J177" s="99" t="s">
        <v>242</v>
      </c>
      <c r="K177" s="100"/>
      <c r="M177" s="27"/>
      <c r="T177" s="27"/>
      <c r="AA177" s="74"/>
      <c r="AI177" s="27">
        <f t="shared" si="45"/>
        <v>0</v>
      </c>
      <c r="AJ177" s="3">
        <f t="shared" si="46"/>
        <v>0</v>
      </c>
      <c r="AK177" s="3">
        <f t="shared" si="47"/>
        <v>0</v>
      </c>
      <c r="AL177" s="3">
        <f t="shared" si="44"/>
        <v>1</v>
      </c>
      <c r="AR177" s="38"/>
      <c r="AT177" s="27"/>
      <c r="BC177" s="38"/>
    </row>
    <row r="178" spans="2:55" x14ac:dyDescent="0.35">
      <c r="B178" s="229"/>
      <c r="C178" s="177"/>
      <c r="D178" s="178"/>
      <c r="E178" s="232"/>
      <c r="F178" s="29" t="s">
        <v>124</v>
      </c>
      <c r="G178" s="45" t="s">
        <v>107</v>
      </c>
      <c r="H178" s="137"/>
      <c r="I178" s="119" t="s">
        <v>33</v>
      </c>
      <c r="J178" s="99" t="s">
        <v>242</v>
      </c>
      <c r="K178" s="100"/>
      <c r="M178" s="27"/>
      <c r="T178" s="27"/>
      <c r="AA178" s="74"/>
      <c r="AI178" s="27">
        <f t="shared" si="45"/>
        <v>0</v>
      </c>
      <c r="AJ178" s="3">
        <f t="shared" si="46"/>
        <v>0</v>
      </c>
      <c r="AK178" s="3">
        <f t="shared" si="47"/>
        <v>0</v>
      </c>
      <c r="AL178" s="3">
        <f t="shared" si="44"/>
        <v>1</v>
      </c>
      <c r="AR178" s="38"/>
      <c r="AT178" s="27"/>
      <c r="BC178" s="38"/>
    </row>
    <row r="179" spans="2:55" x14ac:dyDescent="0.35">
      <c r="B179" s="229"/>
      <c r="C179" s="177"/>
      <c r="D179" s="178"/>
      <c r="E179" s="232"/>
      <c r="F179" s="29" t="s">
        <v>125</v>
      </c>
      <c r="G179" s="45" t="s">
        <v>111</v>
      </c>
      <c r="H179" s="137"/>
      <c r="I179" s="119" t="s">
        <v>33</v>
      </c>
      <c r="J179" s="99" t="s">
        <v>242</v>
      </c>
      <c r="K179" s="100"/>
      <c r="M179" s="27"/>
      <c r="T179" s="27"/>
      <c r="AA179" s="74"/>
      <c r="AI179" s="27">
        <f t="shared" si="45"/>
        <v>0</v>
      </c>
      <c r="AJ179" s="3">
        <f t="shared" si="46"/>
        <v>0</v>
      </c>
      <c r="AK179" s="3">
        <f t="shared" si="47"/>
        <v>0</v>
      </c>
      <c r="AL179" s="3">
        <f t="shared" si="44"/>
        <v>1</v>
      </c>
      <c r="AR179" s="38"/>
      <c r="AT179" s="27"/>
      <c r="BC179" s="38"/>
    </row>
    <row r="180" spans="2:55" ht="26.5" x14ac:dyDescent="0.35">
      <c r="B180" s="229"/>
      <c r="C180" s="177"/>
      <c r="D180" s="178"/>
      <c r="E180" s="232"/>
      <c r="F180" s="29" t="s">
        <v>126</v>
      </c>
      <c r="G180" s="45" t="s">
        <v>112</v>
      </c>
      <c r="H180" s="137"/>
      <c r="I180" s="119" t="s">
        <v>33</v>
      </c>
      <c r="J180" s="99" t="s">
        <v>242</v>
      </c>
      <c r="K180" s="100"/>
      <c r="M180" s="27"/>
      <c r="T180" s="27"/>
      <c r="AA180" s="74"/>
      <c r="AI180" s="27">
        <f t="shared" si="45"/>
        <v>0</v>
      </c>
      <c r="AJ180" s="3">
        <f t="shared" si="46"/>
        <v>0</v>
      </c>
      <c r="AK180" s="3">
        <f t="shared" si="47"/>
        <v>0</v>
      </c>
      <c r="AL180" s="3">
        <f t="shared" si="44"/>
        <v>1</v>
      </c>
      <c r="AR180" s="38"/>
      <c r="AT180" s="27"/>
      <c r="BC180" s="38"/>
    </row>
    <row r="181" spans="2:55" ht="26.5" x14ac:dyDescent="0.35">
      <c r="B181" s="229"/>
      <c r="C181" s="177"/>
      <c r="D181" s="178"/>
      <c r="E181" s="232"/>
      <c r="F181" s="29" t="s">
        <v>127</v>
      </c>
      <c r="G181" s="45" t="s">
        <v>113</v>
      </c>
      <c r="H181" s="137"/>
      <c r="I181" s="119" t="s">
        <v>33</v>
      </c>
      <c r="J181" s="99" t="s">
        <v>242</v>
      </c>
      <c r="K181" s="100"/>
      <c r="M181" s="27"/>
      <c r="T181" s="27"/>
      <c r="AA181" s="74"/>
      <c r="AI181" s="27">
        <f t="shared" si="45"/>
        <v>0</v>
      </c>
      <c r="AJ181" s="3">
        <f t="shared" si="46"/>
        <v>0</v>
      </c>
      <c r="AK181" s="3">
        <f t="shared" si="47"/>
        <v>0</v>
      </c>
      <c r="AL181" s="3">
        <f t="shared" si="44"/>
        <v>1</v>
      </c>
      <c r="AR181" s="38"/>
      <c r="AT181" s="27"/>
      <c r="BC181" s="38"/>
    </row>
    <row r="182" spans="2:55" x14ac:dyDescent="0.35">
      <c r="B182" s="229"/>
      <c r="C182" s="177"/>
      <c r="D182" s="178"/>
      <c r="E182" s="232"/>
      <c r="F182" s="29" t="s">
        <v>128</v>
      </c>
      <c r="G182" s="45" t="s">
        <v>114</v>
      </c>
      <c r="H182" s="137"/>
      <c r="I182" s="119" t="s">
        <v>33</v>
      </c>
      <c r="J182" s="99" t="s">
        <v>242</v>
      </c>
      <c r="K182" s="100"/>
      <c r="M182" s="27"/>
      <c r="T182" s="27"/>
      <c r="AA182" s="74"/>
      <c r="AI182" s="27">
        <f t="shared" si="45"/>
        <v>0</v>
      </c>
      <c r="AJ182" s="3">
        <f t="shared" si="46"/>
        <v>0</v>
      </c>
      <c r="AK182" s="3">
        <f t="shared" si="47"/>
        <v>0</v>
      </c>
      <c r="AL182" s="3">
        <f t="shared" si="44"/>
        <v>1</v>
      </c>
      <c r="AR182" s="38"/>
      <c r="AT182" s="27"/>
      <c r="BC182" s="38"/>
    </row>
    <row r="183" spans="2:55" x14ac:dyDescent="0.35">
      <c r="B183" s="229"/>
      <c r="C183" s="177"/>
      <c r="D183" s="178"/>
      <c r="E183" s="232"/>
      <c r="F183" s="29" t="s">
        <v>129</v>
      </c>
      <c r="G183" s="45" t="s">
        <v>115</v>
      </c>
      <c r="H183" s="137"/>
      <c r="I183" s="119" t="s">
        <v>33</v>
      </c>
      <c r="J183" s="99" t="s">
        <v>242</v>
      </c>
      <c r="K183" s="100"/>
      <c r="M183" s="27"/>
      <c r="T183" s="27"/>
      <c r="AA183" s="74"/>
      <c r="AI183" s="27">
        <f t="shared" si="45"/>
        <v>0</v>
      </c>
      <c r="AJ183" s="3">
        <f t="shared" si="46"/>
        <v>0</v>
      </c>
      <c r="AK183" s="3">
        <f t="shared" si="47"/>
        <v>0</v>
      </c>
      <c r="AL183" s="3">
        <f t="shared" si="44"/>
        <v>1</v>
      </c>
      <c r="AR183" s="38"/>
      <c r="AT183" s="27"/>
      <c r="BC183" s="38"/>
    </row>
    <row r="184" spans="2:55" x14ac:dyDescent="0.35">
      <c r="B184" s="229"/>
      <c r="C184" s="177"/>
      <c r="D184" s="178"/>
      <c r="E184" s="232"/>
      <c r="F184" s="29" t="s">
        <v>130</v>
      </c>
      <c r="G184" s="45" t="s">
        <v>116</v>
      </c>
      <c r="H184" s="137"/>
      <c r="I184" s="119" t="s">
        <v>33</v>
      </c>
      <c r="J184" s="99" t="s">
        <v>242</v>
      </c>
      <c r="K184" s="100"/>
      <c r="M184" s="27"/>
      <c r="T184" s="27"/>
      <c r="AA184" s="74"/>
      <c r="AI184" s="27">
        <f t="shared" si="45"/>
        <v>0</v>
      </c>
      <c r="AJ184" s="3">
        <f t="shared" si="46"/>
        <v>0</v>
      </c>
      <c r="AK184" s="3">
        <f t="shared" si="47"/>
        <v>0</v>
      </c>
      <c r="AL184" s="3">
        <f t="shared" si="44"/>
        <v>1</v>
      </c>
      <c r="AR184" s="38"/>
      <c r="AT184" s="27"/>
      <c r="BC184" s="38"/>
    </row>
    <row r="185" spans="2:55" x14ac:dyDescent="0.35">
      <c r="B185" s="229"/>
      <c r="C185" s="177"/>
      <c r="D185" s="178"/>
      <c r="E185" s="232"/>
      <c r="F185" s="29" t="s">
        <v>131</v>
      </c>
      <c r="G185" s="45" t="s">
        <v>117</v>
      </c>
      <c r="H185" s="137"/>
      <c r="I185" s="119" t="s">
        <v>33</v>
      </c>
      <c r="J185" s="99" t="s">
        <v>242</v>
      </c>
      <c r="K185" s="100"/>
      <c r="M185" s="27"/>
      <c r="T185" s="27"/>
      <c r="AA185" s="74"/>
      <c r="AI185" s="27">
        <f t="shared" si="45"/>
        <v>0</v>
      </c>
      <c r="AJ185" s="3">
        <f t="shared" si="46"/>
        <v>0</v>
      </c>
      <c r="AK185" s="3">
        <f t="shared" si="47"/>
        <v>0</v>
      </c>
      <c r="AL185" s="3">
        <f t="shared" si="44"/>
        <v>1</v>
      </c>
      <c r="AR185" s="38"/>
      <c r="AT185" s="27"/>
      <c r="BC185" s="38"/>
    </row>
    <row r="186" spans="2:55" x14ac:dyDescent="0.35">
      <c r="B186" s="229"/>
      <c r="C186" s="177"/>
      <c r="D186" s="178"/>
      <c r="E186" s="232"/>
      <c r="F186" s="29" t="s">
        <v>132</v>
      </c>
      <c r="G186" s="45" t="s">
        <v>118</v>
      </c>
      <c r="H186" s="137"/>
      <c r="I186" s="119" t="s">
        <v>33</v>
      </c>
      <c r="J186" s="99" t="s">
        <v>242</v>
      </c>
      <c r="K186" s="100"/>
      <c r="M186" s="27"/>
      <c r="T186" s="27"/>
      <c r="AA186" s="74"/>
      <c r="AI186" s="27">
        <f t="shared" si="45"/>
        <v>0</v>
      </c>
      <c r="AJ186" s="3">
        <f t="shared" si="46"/>
        <v>0</v>
      </c>
      <c r="AK186" s="3">
        <f t="shared" si="47"/>
        <v>0</v>
      </c>
      <c r="AL186" s="3">
        <f t="shared" si="44"/>
        <v>1</v>
      </c>
      <c r="AR186" s="38"/>
      <c r="AT186" s="27"/>
      <c r="BC186" s="38"/>
    </row>
    <row r="187" spans="2:55" x14ac:dyDescent="0.35">
      <c r="B187" s="229"/>
      <c r="C187" s="177"/>
      <c r="D187" s="178"/>
      <c r="E187" s="232"/>
      <c r="F187" s="29" t="s">
        <v>133</v>
      </c>
      <c r="G187" s="45" t="s">
        <v>119</v>
      </c>
      <c r="H187" s="137"/>
      <c r="I187" s="119" t="s">
        <v>33</v>
      </c>
      <c r="J187" s="99" t="s">
        <v>242</v>
      </c>
      <c r="K187" s="100"/>
      <c r="M187" s="27"/>
      <c r="T187" s="27"/>
      <c r="AA187" s="74"/>
      <c r="AI187" s="27">
        <f t="shared" si="45"/>
        <v>0</v>
      </c>
      <c r="AJ187" s="3">
        <f t="shared" si="46"/>
        <v>0</v>
      </c>
      <c r="AK187" s="3">
        <f t="shared" si="47"/>
        <v>0</v>
      </c>
      <c r="AL187" s="3">
        <f t="shared" si="44"/>
        <v>1</v>
      </c>
      <c r="AR187" s="38"/>
      <c r="AT187" s="27"/>
      <c r="BC187" s="38"/>
    </row>
    <row r="188" spans="2:55" ht="15" thickBot="1" x14ac:dyDescent="0.4">
      <c r="B188" s="229"/>
      <c r="C188" s="168"/>
      <c r="D188" s="170"/>
      <c r="E188" s="233"/>
      <c r="F188" s="41" t="s">
        <v>134</v>
      </c>
      <c r="G188" s="103" t="s">
        <v>120</v>
      </c>
      <c r="H188" s="136"/>
      <c r="I188" s="141" t="s">
        <v>33</v>
      </c>
      <c r="J188" s="104" t="s">
        <v>242</v>
      </c>
      <c r="K188" s="105"/>
      <c r="M188" s="27"/>
      <c r="T188" s="27"/>
      <c r="AA188" s="74"/>
      <c r="AI188" s="27">
        <f t="shared" si="45"/>
        <v>0</v>
      </c>
      <c r="AJ188" s="3">
        <f t="shared" si="46"/>
        <v>0</v>
      </c>
      <c r="AK188" s="3">
        <f t="shared" si="47"/>
        <v>0</v>
      </c>
      <c r="AL188" s="3">
        <f t="shared" si="44"/>
        <v>1</v>
      </c>
      <c r="AR188" s="38"/>
      <c r="AT188" s="27"/>
      <c r="BC188" s="38"/>
    </row>
    <row r="189" spans="2:55" x14ac:dyDescent="0.35">
      <c r="B189" s="229"/>
      <c r="C189" s="116" t="s">
        <v>24</v>
      </c>
      <c r="D189" s="166" t="s">
        <v>191</v>
      </c>
      <c r="E189" s="166"/>
      <c r="F189" s="166"/>
      <c r="G189" s="166"/>
      <c r="H189" s="166"/>
      <c r="I189" s="166"/>
      <c r="J189" s="166"/>
      <c r="K189" s="167"/>
      <c r="M189" s="60" t="s">
        <v>191</v>
      </c>
      <c r="N189" s="61"/>
      <c r="O189" s="61"/>
      <c r="P189" s="61"/>
      <c r="Q189" s="61"/>
      <c r="R189" s="61"/>
      <c r="S189" s="61"/>
      <c r="T189" s="60"/>
      <c r="U189" s="61"/>
      <c r="V189" s="61"/>
      <c r="W189" s="61"/>
      <c r="X189" s="61"/>
      <c r="Y189" s="61"/>
      <c r="Z189" s="61"/>
      <c r="AA189" s="83"/>
      <c r="AI189" s="60" t="s">
        <v>191</v>
      </c>
      <c r="AJ189" s="61"/>
      <c r="AK189" s="61"/>
      <c r="AL189" s="61"/>
      <c r="AM189" s="61"/>
      <c r="AN189" s="61"/>
      <c r="AO189" s="61"/>
      <c r="AP189" s="61"/>
      <c r="AQ189" s="61"/>
      <c r="AR189" s="147"/>
      <c r="AS189" s="61"/>
      <c r="AT189" s="60"/>
      <c r="AU189" s="61"/>
      <c r="AV189" s="61"/>
      <c r="AW189" s="61"/>
      <c r="AX189" s="61"/>
      <c r="AY189" s="61"/>
      <c r="AZ189" s="61"/>
      <c r="BA189" s="61"/>
      <c r="BB189" s="61"/>
      <c r="BC189" s="147"/>
    </row>
    <row r="190" spans="2:55" x14ac:dyDescent="0.35">
      <c r="B190" s="229"/>
      <c r="C190" s="177"/>
      <c r="D190" s="179"/>
      <c r="E190" s="180"/>
      <c r="F190" s="117" t="s">
        <v>253</v>
      </c>
      <c r="G190" s="45" t="s">
        <v>135</v>
      </c>
      <c r="H190" s="137"/>
      <c r="I190" s="119" t="s">
        <v>33</v>
      </c>
      <c r="J190" s="99" t="s">
        <v>242</v>
      </c>
      <c r="K190" s="100"/>
      <c r="M190" s="27"/>
      <c r="T190" s="27"/>
      <c r="AA190" s="74"/>
      <c r="AI190" s="27">
        <f>COUNTIF(J190,$AI$75)</f>
        <v>0</v>
      </c>
      <c r="AJ190" s="3">
        <f>COUNTIF(J190,$AJ$75)</f>
        <v>0</v>
      </c>
      <c r="AK190" s="3">
        <f>COUNTIF(J190,$AK$75)</f>
        <v>0</v>
      </c>
      <c r="AL190" s="3">
        <f t="shared" si="44"/>
        <v>1</v>
      </c>
      <c r="AR190" s="38"/>
      <c r="AT190" s="27"/>
      <c r="BC190" s="38"/>
    </row>
    <row r="191" spans="2:55" ht="26.5" x14ac:dyDescent="0.35">
      <c r="B191" s="229"/>
      <c r="C191" s="177"/>
      <c r="D191" s="179"/>
      <c r="E191" s="180"/>
      <c r="F191" s="29" t="s">
        <v>239</v>
      </c>
      <c r="G191" s="45" t="s">
        <v>3</v>
      </c>
      <c r="H191" s="137"/>
      <c r="I191" s="119" t="s">
        <v>33</v>
      </c>
      <c r="J191" s="99" t="s">
        <v>242</v>
      </c>
      <c r="K191" s="100"/>
      <c r="M191" s="27"/>
      <c r="T191" s="27"/>
      <c r="AA191" s="74"/>
      <c r="AI191" s="27">
        <f>COUNTIF(J191,$AI$75)</f>
        <v>0</v>
      </c>
      <c r="AJ191" s="3">
        <f>COUNTIF(J191,$AJ$75)</f>
        <v>0</v>
      </c>
      <c r="AK191" s="3">
        <f>COUNTIF(J191,$AK$75)</f>
        <v>0</v>
      </c>
      <c r="AL191" s="3">
        <f t="shared" si="44"/>
        <v>1</v>
      </c>
      <c r="AR191" s="38"/>
      <c r="AT191" s="27"/>
      <c r="BC191" s="38"/>
    </row>
    <row r="192" spans="2:55" ht="15" thickBot="1" x14ac:dyDescent="0.4">
      <c r="B192" s="229"/>
      <c r="C192" s="177"/>
      <c r="D192" s="179"/>
      <c r="E192" s="180"/>
      <c r="F192" s="121" t="s">
        <v>229</v>
      </c>
      <c r="G192" s="122"/>
      <c r="H192" s="142"/>
      <c r="I192" s="143"/>
      <c r="J192" s="145" t="s">
        <v>242</v>
      </c>
      <c r="K192" s="140"/>
      <c r="M192" s="27"/>
      <c r="T192" s="27"/>
      <c r="AA192" s="74"/>
      <c r="AI192" s="27"/>
      <c r="AR192" s="38"/>
      <c r="AT192" s="27"/>
      <c r="BC192" s="38"/>
    </row>
    <row r="193" spans="2:55" x14ac:dyDescent="0.35">
      <c r="B193" s="229"/>
      <c r="C193" s="177"/>
      <c r="D193" s="178"/>
      <c r="E193" s="231" t="s">
        <v>144</v>
      </c>
      <c r="F193" s="157" t="s">
        <v>140</v>
      </c>
      <c r="G193" s="162" t="s">
        <v>136</v>
      </c>
      <c r="H193" s="163"/>
      <c r="I193" s="164" t="s">
        <v>33</v>
      </c>
      <c r="J193" s="161" t="s">
        <v>242</v>
      </c>
      <c r="K193" s="165"/>
      <c r="M193" s="27"/>
      <c r="T193" s="27"/>
      <c r="AA193" s="74"/>
      <c r="AI193" s="27">
        <f>COUNTIF(J193,$AI$75)</f>
        <v>0</v>
      </c>
      <c r="AJ193" s="3">
        <f>COUNTIF(J193,$AJ$75)</f>
        <v>0</v>
      </c>
      <c r="AK193" s="3">
        <f>COUNTIF(J193,$AK$75)</f>
        <v>0</v>
      </c>
      <c r="AL193" s="3">
        <f t="shared" si="44"/>
        <v>1</v>
      </c>
      <c r="AR193" s="38"/>
      <c r="AT193" s="27"/>
      <c r="BC193" s="38"/>
    </row>
    <row r="194" spans="2:55" x14ac:dyDescent="0.35">
      <c r="B194" s="229"/>
      <c r="C194" s="177"/>
      <c r="D194" s="178"/>
      <c r="E194" s="232"/>
      <c r="F194" s="29" t="s">
        <v>141</v>
      </c>
      <c r="G194" s="45" t="s">
        <v>137</v>
      </c>
      <c r="H194" s="137"/>
      <c r="I194" s="119" t="s">
        <v>33</v>
      </c>
      <c r="J194" s="99" t="s">
        <v>242</v>
      </c>
      <c r="K194" s="100"/>
      <c r="M194" s="27"/>
      <c r="T194" s="27"/>
      <c r="AA194" s="74"/>
      <c r="AI194" s="27">
        <f>COUNTIF(J194,$AI$75)</f>
        <v>0</v>
      </c>
      <c r="AJ194" s="3">
        <f>COUNTIF(J194,$AJ$75)</f>
        <v>0</v>
      </c>
      <c r="AK194" s="3">
        <f>COUNTIF(J194,$AK$75)</f>
        <v>0</v>
      </c>
      <c r="AL194" s="3">
        <f t="shared" si="44"/>
        <v>1</v>
      </c>
      <c r="AR194" s="38"/>
      <c r="AT194" s="27"/>
      <c r="BC194" s="38"/>
    </row>
    <row r="195" spans="2:55" x14ac:dyDescent="0.35">
      <c r="B195" s="229"/>
      <c r="C195" s="177"/>
      <c r="D195" s="178"/>
      <c r="E195" s="232"/>
      <c r="F195" s="29" t="s">
        <v>142</v>
      </c>
      <c r="G195" s="45" t="s">
        <v>138</v>
      </c>
      <c r="H195" s="137"/>
      <c r="I195" s="119" t="s">
        <v>33</v>
      </c>
      <c r="J195" s="99" t="s">
        <v>242</v>
      </c>
      <c r="K195" s="100"/>
      <c r="M195" s="27"/>
      <c r="T195" s="27"/>
      <c r="AA195" s="74"/>
      <c r="AI195" s="27">
        <f>COUNTIF(J195,$AI$75)</f>
        <v>0</v>
      </c>
      <c r="AJ195" s="3">
        <f>COUNTIF(J195,$AJ$75)</f>
        <v>0</v>
      </c>
      <c r="AK195" s="3">
        <f>COUNTIF(J195,$AK$75)</f>
        <v>0</v>
      </c>
      <c r="AL195" s="3">
        <f t="shared" si="44"/>
        <v>1</v>
      </c>
      <c r="AR195" s="38"/>
      <c r="AT195" s="27"/>
      <c r="BC195" s="38"/>
    </row>
    <row r="196" spans="2:55" ht="15" thickBot="1" x14ac:dyDescent="0.4">
      <c r="B196" s="229"/>
      <c r="C196" s="168"/>
      <c r="D196" s="170"/>
      <c r="E196" s="233"/>
      <c r="F196" s="41" t="s">
        <v>143</v>
      </c>
      <c r="G196" s="103" t="s">
        <v>139</v>
      </c>
      <c r="H196" s="136"/>
      <c r="I196" s="141" t="s">
        <v>33</v>
      </c>
      <c r="J196" s="104" t="s">
        <v>242</v>
      </c>
      <c r="K196" s="105"/>
      <c r="M196" s="27"/>
      <c r="T196" s="27"/>
      <c r="AA196" s="74"/>
      <c r="AI196" s="27">
        <f>COUNTIF(J196,$AI$75)</f>
        <v>0</v>
      </c>
      <c r="AJ196" s="3">
        <f>COUNTIF(J196,$AJ$75)</f>
        <v>0</v>
      </c>
      <c r="AK196" s="3">
        <f>COUNTIF(J196,$AK$75)</f>
        <v>0</v>
      </c>
      <c r="AL196" s="3">
        <f t="shared" si="44"/>
        <v>1</v>
      </c>
      <c r="AR196" s="38"/>
      <c r="AT196" s="27"/>
      <c r="BC196" s="38"/>
    </row>
    <row r="197" spans="2:55" ht="15" thickBot="1" x14ac:dyDescent="0.4">
      <c r="B197" s="229"/>
      <c r="C197" s="168"/>
      <c r="D197" s="169"/>
      <c r="E197" s="169"/>
      <c r="F197" s="169"/>
      <c r="G197" s="169"/>
      <c r="H197" s="169"/>
      <c r="I197" s="169"/>
      <c r="J197" s="169"/>
      <c r="K197" s="170"/>
      <c r="M197" s="27"/>
      <c r="T197" s="27"/>
      <c r="AA197" s="74"/>
      <c r="AI197" s="27"/>
      <c r="AR197" s="38"/>
      <c r="AT197" s="27"/>
      <c r="BC197" s="38"/>
    </row>
    <row r="198" spans="2:55" x14ac:dyDescent="0.35">
      <c r="B198" s="229"/>
      <c r="C198" s="116" t="s">
        <v>25</v>
      </c>
      <c r="D198" s="166" t="s">
        <v>192</v>
      </c>
      <c r="E198" s="166"/>
      <c r="F198" s="166"/>
      <c r="G198" s="166"/>
      <c r="H198" s="166"/>
      <c r="I198" s="166"/>
      <c r="J198" s="166"/>
      <c r="K198" s="167"/>
      <c r="M198" s="60" t="s">
        <v>192</v>
      </c>
      <c r="N198" s="61"/>
      <c r="O198" s="61"/>
      <c r="P198" s="61"/>
      <c r="Q198" s="61"/>
      <c r="R198" s="61"/>
      <c r="S198" s="61"/>
      <c r="T198" s="60"/>
      <c r="U198" s="61"/>
      <c r="V198" s="61"/>
      <c r="W198" s="61"/>
      <c r="X198" s="61"/>
      <c r="Y198" s="61"/>
      <c r="Z198" s="61"/>
      <c r="AA198" s="83"/>
      <c r="AI198" s="60" t="s">
        <v>192</v>
      </c>
      <c r="AJ198" s="61"/>
      <c r="AK198" s="61"/>
      <c r="AL198" s="61"/>
      <c r="AM198" s="61"/>
      <c r="AN198" s="61"/>
      <c r="AO198" s="61"/>
      <c r="AP198" s="61"/>
      <c r="AQ198" s="61"/>
      <c r="AR198" s="147"/>
      <c r="AS198" s="61"/>
      <c r="AT198" s="60"/>
      <c r="AU198" s="61"/>
      <c r="AV198" s="61"/>
      <c r="AW198" s="61"/>
      <c r="AX198" s="61"/>
      <c r="AY198" s="61"/>
      <c r="AZ198" s="61"/>
      <c r="BA198" s="61"/>
      <c r="BB198" s="61"/>
      <c r="BC198" s="147"/>
    </row>
    <row r="199" spans="2:55" x14ac:dyDescent="0.35">
      <c r="B199" s="229"/>
      <c r="C199" s="177"/>
      <c r="D199" s="179"/>
      <c r="E199" s="180"/>
      <c r="F199" s="29" t="s">
        <v>252</v>
      </c>
      <c r="G199" s="45" t="s">
        <v>145</v>
      </c>
      <c r="H199" s="137"/>
      <c r="I199" s="119" t="s">
        <v>33</v>
      </c>
      <c r="J199" s="99" t="s">
        <v>242</v>
      </c>
      <c r="K199" s="100"/>
      <c r="M199" s="27"/>
      <c r="T199" s="27"/>
      <c r="AA199" s="74"/>
      <c r="AI199" s="27">
        <f>COUNTIF(J199,$AI$75)</f>
        <v>0</v>
      </c>
      <c r="AJ199" s="3">
        <f>COUNTIF(J199,$AJ$75)</f>
        <v>0</v>
      </c>
      <c r="AK199" s="3">
        <f>COUNTIF(J199,$AK$75)</f>
        <v>0</v>
      </c>
      <c r="AL199" s="3">
        <f t="shared" si="44"/>
        <v>1</v>
      </c>
      <c r="AR199" s="38"/>
      <c r="AT199" s="27"/>
      <c r="BC199" s="38"/>
    </row>
    <row r="200" spans="2:55" x14ac:dyDescent="0.35">
      <c r="B200" s="229"/>
      <c r="C200" s="177"/>
      <c r="D200" s="179"/>
      <c r="E200" s="180"/>
      <c r="F200" s="29" t="s">
        <v>230</v>
      </c>
      <c r="G200" s="45" t="s">
        <v>5</v>
      </c>
      <c r="H200" s="137"/>
      <c r="I200" s="119" t="s">
        <v>33</v>
      </c>
      <c r="J200" s="99" t="s">
        <v>242</v>
      </c>
      <c r="K200" s="100"/>
      <c r="M200" s="27"/>
      <c r="T200" s="27"/>
      <c r="AA200" s="74"/>
      <c r="AI200" s="27">
        <f>COUNTIF(J200,$AI$75)</f>
        <v>0</v>
      </c>
      <c r="AJ200" s="3">
        <f>COUNTIF(J200,$AJ$75)</f>
        <v>0</v>
      </c>
      <c r="AK200" s="3">
        <f>COUNTIF(J200,$AK$75)</f>
        <v>0</v>
      </c>
      <c r="AL200" s="3">
        <f t="shared" si="44"/>
        <v>1</v>
      </c>
      <c r="AR200" s="38"/>
      <c r="AT200" s="27"/>
      <c r="BC200" s="38"/>
    </row>
    <row r="201" spans="2:55" ht="26.5" x14ac:dyDescent="0.35">
      <c r="B201" s="229"/>
      <c r="C201" s="177"/>
      <c r="D201" s="179"/>
      <c r="E201" s="180"/>
      <c r="F201" s="29" t="s">
        <v>238</v>
      </c>
      <c r="G201" s="45" t="s">
        <v>3</v>
      </c>
      <c r="H201" s="137"/>
      <c r="I201" s="119" t="s">
        <v>33</v>
      </c>
      <c r="J201" s="99" t="s">
        <v>242</v>
      </c>
      <c r="K201" s="100"/>
      <c r="M201" s="27"/>
      <c r="T201" s="27"/>
      <c r="AA201" s="74"/>
      <c r="AI201" s="27">
        <f>COUNTIF(J201,$AI$75)</f>
        <v>0</v>
      </c>
      <c r="AJ201" s="3">
        <f>COUNTIF(J201,$AJ$75)</f>
        <v>0</v>
      </c>
      <c r="AK201" s="3">
        <f>COUNTIF(J201,$AK$75)</f>
        <v>0</v>
      </c>
      <c r="AL201" s="3">
        <f t="shared" si="44"/>
        <v>1</v>
      </c>
      <c r="AR201" s="38"/>
      <c r="AT201" s="27"/>
      <c r="BC201" s="38"/>
    </row>
    <row r="202" spans="2:55" ht="15" thickBot="1" x14ac:dyDescent="0.4">
      <c r="B202" s="229"/>
      <c r="C202" s="177"/>
      <c r="D202" s="179"/>
      <c r="E202" s="180"/>
      <c r="F202" s="121" t="s">
        <v>231</v>
      </c>
      <c r="G202" s="122"/>
      <c r="H202" s="142"/>
      <c r="I202" s="139"/>
      <c r="J202" s="145" t="s">
        <v>242</v>
      </c>
      <c r="K202" s="140"/>
      <c r="M202" s="27"/>
      <c r="T202" s="27"/>
      <c r="AA202" s="74"/>
      <c r="AI202" s="27"/>
      <c r="AR202" s="38"/>
      <c r="AT202" s="27"/>
      <c r="BC202" s="38"/>
    </row>
    <row r="203" spans="2:55" x14ac:dyDescent="0.35">
      <c r="B203" s="229"/>
      <c r="C203" s="177"/>
      <c r="D203" s="178"/>
      <c r="E203" s="231" t="s">
        <v>232</v>
      </c>
      <c r="F203" s="157" t="s">
        <v>12</v>
      </c>
      <c r="G203" s="162" t="s">
        <v>146</v>
      </c>
      <c r="H203" s="163"/>
      <c r="I203" s="164" t="s">
        <v>33</v>
      </c>
      <c r="J203" s="161" t="s">
        <v>242</v>
      </c>
      <c r="K203" s="100"/>
      <c r="M203" s="27"/>
      <c r="T203" s="27"/>
      <c r="AA203" s="74"/>
      <c r="AI203" s="27">
        <f t="shared" ref="AI203:AI210" si="48">COUNTIF(J203,$AI$75)</f>
        <v>0</v>
      </c>
      <c r="AJ203" s="3">
        <f t="shared" ref="AJ203:AJ210" si="49">COUNTIF(J203,$AJ$75)</f>
        <v>0</v>
      </c>
      <c r="AK203" s="3">
        <f t="shared" ref="AK203:AK210" si="50">COUNTIF(J203,$AK$75)</f>
        <v>0</v>
      </c>
      <c r="AL203" s="3">
        <f t="shared" si="44"/>
        <v>1</v>
      </c>
      <c r="AR203" s="38"/>
      <c r="AT203" s="27"/>
      <c r="BC203" s="38"/>
    </row>
    <row r="204" spans="2:55" x14ac:dyDescent="0.35">
      <c r="B204" s="229"/>
      <c r="C204" s="177"/>
      <c r="D204" s="178"/>
      <c r="E204" s="232"/>
      <c r="F204" s="29" t="s">
        <v>4</v>
      </c>
      <c r="G204" s="45" t="s">
        <v>147</v>
      </c>
      <c r="H204" s="137"/>
      <c r="I204" s="119" t="s">
        <v>33</v>
      </c>
      <c r="J204" s="99" t="s">
        <v>242</v>
      </c>
      <c r="K204" s="100"/>
      <c r="M204" s="27"/>
      <c r="T204" s="27"/>
      <c r="AA204" s="74"/>
      <c r="AI204" s="27">
        <f t="shared" si="48"/>
        <v>0</v>
      </c>
      <c r="AJ204" s="3">
        <f t="shared" si="49"/>
        <v>0</v>
      </c>
      <c r="AK204" s="3">
        <f t="shared" si="50"/>
        <v>0</v>
      </c>
      <c r="AL204" s="3">
        <f t="shared" si="44"/>
        <v>1</v>
      </c>
      <c r="AR204" s="38"/>
      <c r="AT204" s="27"/>
      <c r="BC204" s="38"/>
    </row>
    <row r="205" spans="2:55" ht="15" thickBot="1" x14ac:dyDescent="0.4">
      <c r="B205" s="229"/>
      <c r="C205" s="177"/>
      <c r="D205" s="178"/>
      <c r="E205" s="233"/>
      <c r="F205" s="41" t="s">
        <v>0</v>
      </c>
      <c r="G205" s="103" t="s">
        <v>148</v>
      </c>
      <c r="H205" s="136"/>
      <c r="I205" s="141" t="s">
        <v>33</v>
      </c>
      <c r="J205" s="104" t="s">
        <v>242</v>
      </c>
      <c r="K205" s="105"/>
      <c r="M205" s="27"/>
      <c r="T205" s="27"/>
      <c r="AA205" s="74"/>
      <c r="AI205" s="27">
        <f t="shared" si="48"/>
        <v>0</v>
      </c>
      <c r="AJ205" s="3">
        <f t="shared" si="49"/>
        <v>0</v>
      </c>
      <c r="AK205" s="3">
        <f t="shared" si="50"/>
        <v>0</v>
      </c>
      <c r="AL205" s="3">
        <f t="shared" si="44"/>
        <v>1</v>
      </c>
      <c r="AR205" s="38"/>
      <c r="AT205" s="27"/>
      <c r="BC205" s="38"/>
    </row>
    <row r="206" spans="2:55" x14ac:dyDescent="0.35">
      <c r="B206" s="229"/>
      <c r="C206" s="177"/>
      <c r="D206" s="178"/>
      <c r="E206" s="231" t="s">
        <v>149</v>
      </c>
      <c r="F206" s="157" t="s">
        <v>7</v>
      </c>
      <c r="G206" s="162" t="s">
        <v>150</v>
      </c>
      <c r="H206" s="163"/>
      <c r="I206" s="164" t="s">
        <v>33</v>
      </c>
      <c r="J206" s="161" t="s">
        <v>242</v>
      </c>
      <c r="K206" s="100"/>
      <c r="M206" s="27"/>
      <c r="T206" s="27"/>
      <c r="AA206" s="74"/>
      <c r="AI206" s="27">
        <f t="shared" si="48"/>
        <v>0</v>
      </c>
      <c r="AJ206" s="3">
        <f t="shared" si="49"/>
        <v>0</v>
      </c>
      <c r="AK206" s="3">
        <f t="shared" si="50"/>
        <v>0</v>
      </c>
      <c r="AL206" s="3">
        <f t="shared" si="44"/>
        <v>1</v>
      </c>
      <c r="AR206" s="38"/>
      <c r="AT206" s="27"/>
      <c r="BC206" s="38"/>
    </row>
    <row r="207" spans="2:55" x14ac:dyDescent="0.35">
      <c r="B207" s="229"/>
      <c r="C207" s="177"/>
      <c r="D207" s="178"/>
      <c r="E207" s="232"/>
      <c r="F207" s="29" t="s">
        <v>8</v>
      </c>
      <c r="G207" s="45" t="s">
        <v>151</v>
      </c>
      <c r="H207" s="137"/>
      <c r="I207" s="119" t="s">
        <v>33</v>
      </c>
      <c r="J207" s="99" t="s">
        <v>242</v>
      </c>
      <c r="K207" s="100"/>
      <c r="M207" s="27"/>
      <c r="T207" s="27"/>
      <c r="AA207" s="74"/>
      <c r="AI207" s="27">
        <f t="shared" si="48"/>
        <v>0</v>
      </c>
      <c r="AJ207" s="3">
        <f t="shared" si="49"/>
        <v>0</v>
      </c>
      <c r="AK207" s="3">
        <f t="shared" si="50"/>
        <v>0</v>
      </c>
      <c r="AL207" s="3">
        <f t="shared" si="44"/>
        <v>1</v>
      </c>
      <c r="AR207" s="38"/>
      <c r="AT207" s="27"/>
      <c r="BC207" s="38"/>
    </row>
    <row r="208" spans="2:55" x14ac:dyDescent="0.35">
      <c r="B208" s="229"/>
      <c r="C208" s="177"/>
      <c r="D208" s="178"/>
      <c r="E208" s="232"/>
      <c r="F208" s="29" t="s">
        <v>9</v>
      </c>
      <c r="G208" s="45" t="s">
        <v>152</v>
      </c>
      <c r="H208" s="137"/>
      <c r="I208" s="119" t="s">
        <v>33</v>
      </c>
      <c r="J208" s="99" t="s">
        <v>242</v>
      </c>
      <c r="K208" s="100"/>
      <c r="M208" s="27"/>
      <c r="T208" s="27"/>
      <c r="AA208" s="74"/>
      <c r="AI208" s="27">
        <f t="shared" si="48"/>
        <v>0</v>
      </c>
      <c r="AJ208" s="3">
        <f t="shared" si="49"/>
        <v>0</v>
      </c>
      <c r="AK208" s="3">
        <f t="shared" si="50"/>
        <v>0</v>
      </c>
      <c r="AL208" s="3">
        <f t="shared" si="44"/>
        <v>1</v>
      </c>
      <c r="AR208" s="38"/>
      <c r="AT208" s="27"/>
      <c r="BC208" s="38"/>
    </row>
    <row r="209" spans="2:55" x14ac:dyDescent="0.35">
      <c r="B209" s="229"/>
      <c r="C209" s="177"/>
      <c r="D209" s="178"/>
      <c r="E209" s="232"/>
      <c r="F209" s="29" t="s">
        <v>10</v>
      </c>
      <c r="G209" s="45" t="s">
        <v>153</v>
      </c>
      <c r="H209" s="137"/>
      <c r="I209" s="119" t="s">
        <v>33</v>
      </c>
      <c r="J209" s="99" t="s">
        <v>242</v>
      </c>
      <c r="K209" s="100"/>
      <c r="M209" s="27"/>
      <c r="T209" s="27"/>
      <c r="AA209" s="74"/>
      <c r="AI209" s="27">
        <f t="shared" si="48"/>
        <v>0</v>
      </c>
      <c r="AJ209" s="3">
        <f t="shared" si="49"/>
        <v>0</v>
      </c>
      <c r="AK209" s="3">
        <f t="shared" si="50"/>
        <v>0</v>
      </c>
      <c r="AL209" s="3">
        <f t="shared" si="44"/>
        <v>1</v>
      </c>
      <c r="AR209" s="38"/>
      <c r="AT209" s="27"/>
      <c r="BC209" s="38"/>
    </row>
    <row r="210" spans="2:55" ht="15" thickBot="1" x14ac:dyDescent="0.4">
      <c r="B210" s="229"/>
      <c r="C210" s="168"/>
      <c r="D210" s="170"/>
      <c r="E210" s="233"/>
      <c r="F210" s="41" t="s">
        <v>11</v>
      </c>
      <c r="G210" s="103" t="s">
        <v>154</v>
      </c>
      <c r="H210" s="136"/>
      <c r="I210" s="141" t="s">
        <v>33</v>
      </c>
      <c r="J210" s="104" t="s">
        <v>242</v>
      </c>
      <c r="K210" s="105"/>
      <c r="M210" s="27"/>
      <c r="T210" s="27"/>
      <c r="AA210" s="74"/>
      <c r="AI210" s="27">
        <f t="shared" si="48"/>
        <v>0</v>
      </c>
      <c r="AJ210" s="3">
        <f t="shared" si="49"/>
        <v>0</v>
      </c>
      <c r="AK210" s="3">
        <f t="shared" si="50"/>
        <v>0</v>
      </c>
      <c r="AL210" s="3">
        <f t="shared" si="44"/>
        <v>1</v>
      </c>
      <c r="AR210" s="38"/>
      <c r="AT210" s="27"/>
      <c r="BC210" s="38"/>
    </row>
    <row r="211" spans="2:55" x14ac:dyDescent="0.35">
      <c r="B211" s="229"/>
      <c r="C211" s="116" t="s">
        <v>26</v>
      </c>
      <c r="D211" s="166" t="s">
        <v>193</v>
      </c>
      <c r="E211" s="166"/>
      <c r="F211" s="166"/>
      <c r="G211" s="166"/>
      <c r="H211" s="166"/>
      <c r="I211" s="166"/>
      <c r="J211" s="166"/>
      <c r="K211" s="167"/>
      <c r="M211" s="60" t="s">
        <v>193</v>
      </c>
      <c r="N211" s="61"/>
      <c r="O211" s="61"/>
      <c r="P211" s="61"/>
      <c r="Q211" s="61"/>
      <c r="R211" s="61"/>
      <c r="S211" s="61"/>
      <c r="T211" s="60"/>
      <c r="U211" s="61"/>
      <c r="V211" s="61"/>
      <c r="W211" s="61"/>
      <c r="X211" s="61"/>
      <c r="Y211" s="61"/>
      <c r="Z211" s="61"/>
      <c r="AA211" s="83"/>
      <c r="AI211" s="60" t="s">
        <v>193</v>
      </c>
      <c r="AJ211" s="61"/>
      <c r="AK211" s="61"/>
      <c r="AL211" s="61"/>
      <c r="AM211" s="61"/>
      <c r="AN211" s="61"/>
      <c r="AO211" s="61"/>
      <c r="AP211" s="61"/>
      <c r="AQ211" s="61"/>
      <c r="AR211" s="147"/>
      <c r="AS211" s="61"/>
      <c r="AT211" s="60"/>
      <c r="AU211" s="61"/>
      <c r="AV211" s="61"/>
      <c r="AW211" s="61"/>
      <c r="AX211" s="61"/>
      <c r="AY211" s="61"/>
      <c r="AZ211" s="61"/>
      <c r="BA211" s="61"/>
      <c r="BB211" s="61"/>
      <c r="BC211" s="147"/>
    </row>
    <row r="212" spans="2:55" x14ac:dyDescent="0.35">
      <c r="B212" s="229"/>
      <c r="C212" s="177"/>
      <c r="D212" s="179"/>
      <c r="E212" s="180"/>
      <c r="F212" s="29" t="s">
        <v>251</v>
      </c>
      <c r="G212" s="45" t="s">
        <v>160</v>
      </c>
      <c r="H212" s="137"/>
      <c r="I212" s="119" t="s">
        <v>33</v>
      </c>
      <c r="J212" s="99" t="s">
        <v>242</v>
      </c>
      <c r="K212" s="100"/>
      <c r="M212" s="27"/>
      <c r="T212" s="27"/>
      <c r="AA212" s="74"/>
      <c r="AI212" s="27">
        <f>COUNTIF(J212,$AI$75)</f>
        <v>0</v>
      </c>
      <c r="AJ212" s="3">
        <f>COUNTIF(J212,$AJ$75)</f>
        <v>0</v>
      </c>
      <c r="AK212" s="3">
        <f>COUNTIF(J212,$AK$75)</f>
        <v>0</v>
      </c>
      <c r="AL212" s="3">
        <f t="shared" si="44"/>
        <v>1</v>
      </c>
      <c r="AR212" s="38"/>
      <c r="AT212" s="27"/>
      <c r="BC212" s="38"/>
    </row>
    <row r="213" spans="2:55" ht="26.5" x14ac:dyDescent="0.35">
      <c r="B213" s="229"/>
      <c r="C213" s="177"/>
      <c r="D213" s="179"/>
      <c r="E213" s="180"/>
      <c r="F213" s="29" t="s">
        <v>237</v>
      </c>
      <c r="G213" s="45" t="s">
        <v>3</v>
      </c>
      <c r="H213" s="137"/>
      <c r="I213" s="119" t="s">
        <v>33</v>
      </c>
      <c r="J213" s="99" t="s">
        <v>242</v>
      </c>
      <c r="K213" s="100"/>
      <c r="M213" s="27"/>
      <c r="T213" s="27"/>
      <c r="AA213" s="74"/>
      <c r="AI213" s="27">
        <f>COUNTIF(J213,$AI$75)</f>
        <v>0</v>
      </c>
      <c r="AJ213" s="3">
        <f>COUNTIF(J213,$AJ$75)</f>
        <v>0</v>
      </c>
      <c r="AK213" s="3">
        <f>COUNTIF(J213,$AK$75)</f>
        <v>0</v>
      </c>
      <c r="AL213" s="3">
        <f t="shared" si="44"/>
        <v>1</v>
      </c>
      <c r="AR213" s="38"/>
      <c r="AT213" s="27"/>
      <c r="BC213" s="38"/>
    </row>
    <row r="214" spans="2:55" ht="15" thickBot="1" x14ac:dyDescent="0.4">
      <c r="B214" s="229"/>
      <c r="C214" s="177"/>
      <c r="D214" s="179"/>
      <c r="E214" s="180"/>
      <c r="F214" s="121" t="s">
        <v>233</v>
      </c>
      <c r="G214" s="122"/>
      <c r="H214" s="142"/>
      <c r="I214" s="143"/>
      <c r="J214" s="145" t="s">
        <v>242</v>
      </c>
      <c r="K214" s="140"/>
      <c r="M214" s="27"/>
      <c r="T214" s="27"/>
      <c r="AA214" s="74"/>
      <c r="AI214" s="27"/>
      <c r="AR214" s="38"/>
      <c r="AT214" s="27"/>
      <c r="BC214" s="38"/>
    </row>
    <row r="215" spans="2:55" x14ac:dyDescent="0.35">
      <c r="B215" s="229"/>
      <c r="C215" s="177"/>
      <c r="D215" s="179"/>
      <c r="E215" s="231" t="s">
        <v>155</v>
      </c>
      <c r="F215" s="157" t="s">
        <v>180</v>
      </c>
      <c r="G215" s="162" t="s">
        <v>156</v>
      </c>
      <c r="H215" s="163"/>
      <c r="I215" s="164" t="s">
        <v>33</v>
      </c>
      <c r="J215" s="161" t="s">
        <v>242</v>
      </c>
      <c r="K215" s="100"/>
      <c r="M215" s="27"/>
      <c r="T215" s="27"/>
      <c r="AA215" s="74"/>
      <c r="AI215" s="27">
        <f t="shared" ref="AI215:AI222" si="51">COUNTIF(J215,$AI$75)</f>
        <v>0</v>
      </c>
      <c r="AJ215" s="3">
        <f t="shared" ref="AJ215:AJ222" si="52">COUNTIF(J215,$AJ$75)</f>
        <v>0</v>
      </c>
      <c r="AK215" s="3">
        <f t="shared" ref="AK215:AK222" si="53">COUNTIF(J215,$AK$75)</f>
        <v>0</v>
      </c>
      <c r="AL215" s="3">
        <f t="shared" si="44"/>
        <v>1</v>
      </c>
      <c r="AR215" s="38"/>
      <c r="AT215" s="27"/>
      <c r="BC215" s="38"/>
    </row>
    <row r="216" spans="2:55" x14ac:dyDescent="0.35">
      <c r="B216" s="229"/>
      <c r="C216" s="177"/>
      <c r="D216" s="179"/>
      <c r="E216" s="232"/>
      <c r="F216" s="29" t="s">
        <v>181</v>
      </c>
      <c r="G216" s="45" t="s">
        <v>157</v>
      </c>
      <c r="H216" s="137"/>
      <c r="I216" s="119" t="s">
        <v>33</v>
      </c>
      <c r="J216" s="99" t="s">
        <v>242</v>
      </c>
      <c r="K216" s="100"/>
      <c r="M216" s="27"/>
      <c r="T216" s="27"/>
      <c r="AA216" s="74"/>
      <c r="AI216" s="27">
        <f t="shared" si="51"/>
        <v>0</v>
      </c>
      <c r="AJ216" s="3">
        <f t="shared" si="52"/>
        <v>0</v>
      </c>
      <c r="AK216" s="3">
        <f t="shared" si="53"/>
        <v>0</v>
      </c>
      <c r="AL216" s="3">
        <f t="shared" si="44"/>
        <v>1</v>
      </c>
      <c r="AR216" s="38"/>
      <c r="AT216" s="27"/>
      <c r="BC216" s="38"/>
    </row>
    <row r="217" spans="2:55" x14ac:dyDescent="0.35">
      <c r="B217" s="229"/>
      <c r="C217" s="177"/>
      <c r="D217" s="179"/>
      <c r="E217" s="232"/>
      <c r="F217" s="29" t="s">
        <v>182</v>
      </c>
      <c r="G217" s="45" t="s">
        <v>158</v>
      </c>
      <c r="H217" s="137"/>
      <c r="I217" s="119" t="s">
        <v>33</v>
      </c>
      <c r="J217" s="99" t="s">
        <v>242</v>
      </c>
      <c r="K217" s="100"/>
      <c r="M217" s="27"/>
      <c r="T217" s="27"/>
      <c r="AA217" s="74"/>
      <c r="AI217" s="27">
        <f t="shared" si="51"/>
        <v>0</v>
      </c>
      <c r="AJ217" s="3">
        <f t="shared" si="52"/>
        <v>0</v>
      </c>
      <c r="AK217" s="3">
        <f t="shared" si="53"/>
        <v>0</v>
      </c>
      <c r="AL217" s="3">
        <f t="shared" si="44"/>
        <v>1</v>
      </c>
      <c r="AR217" s="38"/>
      <c r="AT217" s="27"/>
      <c r="BC217" s="38"/>
    </row>
    <row r="218" spans="2:55" ht="15" thickBot="1" x14ac:dyDescent="0.4">
      <c r="B218" s="230"/>
      <c r="C218" s="168"/>
      <c r="D218" s="169"/>
      <c r="E218" s="233"/>
      <c r="F218" s="41" t="s">
        <v>6</v>
      </c>
      <c r="G218" s="103" t="s">
        <v>159</v>
      </c>
      <c r="H218" s="136"/>
      <c r="I218" s="141" t="s">
        <v>33</v>
      </c>
      <c r="J218" s="104" t="s">
        <v>242</v>
      </c>
      <c r="K218" s="105"/>
      <c r="M218" s="27"/>
      <c r="T218" s="27"/>
      <c r="AA218" s="74"/>
      <c r="AI218" s="27">
        <f t="shared" si="51"/>
        <v>0</v>
      </c>
      <c r="AJ218" s="3">
        <f t="shared" si="52"/>
        <v>0</v>
      </c>
      <c r="AK218" s="3">
        <f t="shared" si="53"/>
        <v>0</v>
      </c>
      <c r="AL218" s="3">
        <f t="shared" si="44"/>
        <v>1</v>
      </c>
      <c r="AR218" s="38"/>
      <c r="AT218" s="27"/>
      <c r="BC218" s="38"/>
    </row>
    <row r="219" spans="2:55" ht="15" thickBot="1" x14ac:dyDescent="0.4">
      <c r="B219" s="181"/>
      <c r="C219" s="182"/>
      <c r="D219" s="182"/>
      <c r="E219" s="182"/>
      <c r="F219" s="182"/>
      <c r="G219" s="182"/>
      <c r="H219" s="182"/>
      <c r="I219" s="182"/>
      <c r="J219" s="182"/>
      <c r="K219" s="183"/>
      <c r="M219" s="27"/>
      <c r="T219" s="27"/>
      <c r="AA219" s="74"/>
      <c r="AI219" s="27"/>
      <c r="AR219" s="38"/>
      <c r="AT219" s="27"/>
      <c r="BC219" s="38"/>
    </row>
    <row r="220" spans="2:55" x14ac:dyDescent="0.35">
      <c r="B220" s="144">
        <v>2</v>
      </c>
      <c r="C220" s="194" t="s">
        <v>161</v>
      </c>
      <c r="D220" s="194"/>
      <c r="E220" s="194"/>
      <c r="F220" s="194"/>
      <c r="G220" s="194"/>
      <c r="H220" s="194"/>
      <c r="I220" s="194"/>
      <c r="J220" s="194"/>
      <c r="K220" s="195"/>
      <c r="M220" s="59" t="s">
        <v>161</v>
      </c>
      <c r="N220" s="6"/>
      <c r="O220" s="6"/>
      <c r="P220" s="6"/>
      <c r="Q220" s="6"/>
      <c r="R220" s="6"/>
      <c r="S220" s="6"/>
      <c r="T220" s="59"/>
      <c r="U220" s="6"/>
      <c r="V220" s="6"/>
      <c r="W220" s="6"/>
      <c r="X220" s="6"/>
      <c r="Y220" s="6"/>
      <c r="Z220" s="6"/>
      <c r="AA220" s="78"/>
      <c r="AI220" s="59" t="s">
        <v>161</v>
      </c>
      <c r="AJ220" s="6"/>
      <c r="AK220" s="6"/>
      <c r="AL220" s="6"/>
      <c r="AM220" s="6"/>
      <c r="AN220" s="6"/>
      <c r="AO220" s="6"/>
      <c r="AP220" s="6"/>
      <c r="AQ220" s="6"/>
      <c r="AR220" s="151"/>
      <c r="AS220" s="6"/>
      <c r="AT220" s="59"/>
      <c r="AU220" s="6"/>
      <c r="AV220" s="6"/>
      <c r="AW220" s="6"/>
      <c r="AX220" s="6"/>
      <c r="AY220" s="6"/>
      <c r="AZ220" s="6"/>
      <c r="BA220" s="6"/>
      <c r="BB220" s="6"/>
      <c r="BC220" s="151"/>
    </row>
    <row r="221" spans="2:55" x14ac:dyDescent="0.35">
      <c r="B221" s="184"/>
      <c r="C221" s="185"/>
      <c r="D221" s="185"/>
      <c r="E221" s="186"/>
      <c r="F221" s="39" t="s">
        <v>236</v>
      </c>
      <c r="G221" s="45" t="s">
        <v>162</v>
      </c>
      <c r="H221" s="137"/>
      <c r="I221" s="39"/>
      <c r="J221" s="99" t="s">
        <v>242</v>
      </c>
      <c r="K221" s="100"/>
      <c r="M221" s="27"/>
      <c r="T221" s="27"/>
      <c r="AA221" s="74"/>
      <c r="AI221" s="27">
        <f t="shared" si="51"/>
        <v>0</v>
      </c>
      <c r="AJ221" s="3">
        <f t="shared" si="52"/>
        <v>0</v>
      </c>
      <c r="AK221" s="3">
        <f t="shared" si="53"/>
        <v>0</v>
      </c>
      <c r="AL221" s="3">
        <f t="shared" si="44"/>
        <v>1</v>
      </c>
      <c r="AO221" s="3">
        <f>SUM(AI221:AI222)</f>
        <v>0</v>
      </c>
      <c r="AP221" s="3">
        <f>SUM(AJ221:AJ222)</f>
        <v>0</v>
      </c>
      <c r="AQ221" s="3">
        <f>SUM(AK221:AK222)</f>
        <v>0</v>
      </c>
      <c r="AR221" s="3">
        <f>SUM(AL221:AL222)</f>
        <v>2</v>
      </c>
      <c r="AT221" s="27">
        <f>COUNTIF(J221,$AI$75)</f>
        <v>0</v>
      </c>
      <c r="AU221" s="3">
        <f>COUNTIF(J221,$AJ$75)</f>
        <v>0</v>
      </c>
      <c r="AV221" s="3">
        <f>COUNTIF(J221,$AK$75)</f>
        <v>0</v>
      </c>
      <c r="AW221" s="3">
        <f t="shared" ref="AW221:AW238" si="54">COUNTIF(J221,$AL$75)</f>
        <v>1</v>
      </c>
      <c r="AZ221" s="3">
        <f>SUM(AT221:AT222)</f>
        <v>0</v>
      </c>
      <c r="BA221" s="3">
        <f t="shared" ref="BA221" si="55">SUM(AU221:AU222)</f>
        <v>0</v>
      </c>
      <c r="BB221" s="3">
        <f>SUM(AV221:AV222)</f>
        <v>0</v>
      </c>
      <c r="BC221" s="38">
        <f t="shared" ref="BC221:BC238" si="56">AW221</f>
        <v>1</v>
      </c>
    </row>
    <row r="222" spans="2:55" ht="27" thickBot="1" x14ac:dyDescent="0.4">
      <c r="B222" s="187"/>
      <c r="C222" s="188"/>
      <c r="D222" s="188"/>
      <c r="E222" s="189"/>
      <c r="F222" s="40" t="s">
        <v>235</v>
      </c>
      <c r="G222" s="103" t="s">
        <v>163</v>
      </c>
      <c r="H222" s="136"/>
      <c r="I222" s="141" t="s">
        <v>33</v>
      </c>
      <c r="J222" s="104" t="s">
        <v>242</v>
      </c>
      <c r="K222" s="105"/>
      <c r="M222" s="27"/>
      <c r="T222" s="27"/>
      <c r="AA222" s="74"/>
      <c r="AI222" s="27">
        <f t="shared" si="51"/>
        <v>0</v>
      </c>
      <c r="AJ222" s="3">
        <f t="shared" si="52"/>
        <v>0</v>
      </c>
      <c r="AK222" s="3">
        <f t="shared" si="53"/>
        <v>0</v>
      </c>
      <c r="AL222" s="3">
        <f t="shared" si="44"/>
        <v>1</v>
      </c>
      <c r="AR222" s="38"/>
      <c r="AT222" s="27"/>
      <c r="BC222" s="38"/>
    </row>
    <row r="223" spans="2:55" x14ac:dyDescent="0.35">
      <c r="B223" s="171"/>
      <c r="C223" s="172"/>
      <c r="D223" s="172"/>
      <c r="E223" s="172"/>
      <c r="F223" s="172"/>
      <c r="G223" s="172"/>
      <c r="H223" s="172"/>
      <c r="I223" s="172"/>
      <c r="J223" s="172"/>
      <c r="K223" s="173"/>
      <c r="M223" s="27"/>
      <c r="T223" s="27"/>
      <c r="AA223" s="74"/>
      <c r="AI223" s="27"/>
      <c r="AR223" s="38"/>
      <c r="AT223" s="27"/>
      <c r="BC223" s="38"/>
    </row>
    <row r="224" spans="2:55" x14ac:dyDescent="0.35">
      <c r="B224" s="171"/>
      <c r="C224" s="172"/>
      <c r="D224" s="172"/>
      <c r="E224" s="172"/>
      <c r="F224" s="172"/>
      <c r="G224" s="172"/>
      <c r="H224" s="172"/>
      <c r="I224" s="172"/>
      <c r="J224" s="172"/>
      <c r="K224" s="173"/>
      <c r="M224" s="27"/>
      <c r="T224" s="27"/>
      <c r="AA224" s="74"/>
      <c r="AI224" s="27"/>
      <c r="AR224" s="38"/>
      <c r="AT224" s="27"/>
      <c r="BC224" s="38"/>
    </row>
    <row r="225" spans="2:55" x14ac:dyDescent="0.35">
      <c r="B225" s="171"/>
      <c r="C225" s="172"/>
      <c r="D225" s="172"/>
      <c r="E225" s="172"/>
      <c r="F225" s="172"/>
      <c r="G225" s="172"/>
      <c r="H225" s="172"/>
      <c r="I225" s="172"/>
      <c r="J225" s="172"/>
      <c r="K225" s="173"/>
      <c r="M225" s="27"/>
      <c r="T225" s="27"/>
      <c r="AA225" s="74"/>
      <c r="AI225" s="27"/>
      <c r="AR225" s="38"/>
      <c r="AT225" s="27"/>
      <c r="BC225" s="38"/>
    </row>
    <row r="226" spans="2:55" x14ac:dyDescent="0.35">
      <c r="B226" s="171"/>
      <c r="C226" s="172"/>
      <c r="D226" s="172"/>
      <c r="E226" s="172"/>
      <c r="F226" s="172"/>
      <c r="G226" s="172"/>
      <c r="H226" s="172"/>
      <c r="I226" s="172"/>
      <c r="J226" s="172"/>
      <c r="K226" s="173"/>
      <c r="M226" s="27"/>
      <c r="T226" s="27"/>
      <c r="AA226" s="74"/>
      <c r="AI226" s="27"/>
      <c r="AR226" s="38"/>
      <c r="AT226" s="27"/>
      <c r="BC226" s="38"/>
    </row>
    <row r="227" spans="2:55" x14ac:dyDescent="0.35">
      <c r="B227" s="171"/>
      <c r="C227" s="172"/>
      <c r="D227" s="172"/>
      <c r="E227" s="172"/>
      <c r="F227" s="172"/>
      <c r="G227" s="172"/>
      <c r="H227" s="172"/>
      <c r="I227" s="172"/>
      <c r="J227" s="172"/>
      <c r="K227" s="173"/>
      <c r="M227" s="27"/>
      <c r="T227" s="27"/>
      <c r="AA227" s="74"/>
      <c r="AI227" s="27"/>
      <c r="AR227" s="38"/>
      <c r="AT227" s="27"/>
      <c r="BC227" s="38"/>
    </row>
    <row r="228" spans="2:55" ht="15" thickBot="1" x14ac:dyDescent="0.4">
      <c r="B228" s="174"/>
      <c r="C228" s="175"/>
      <c r="D228" s="175"/>
      <c r="E228" s="175"/>
      <c r="F228" s="175"/>
      <c r="G228" s="175"/>
      <c r="H228" s="175"/>
      <c r="I228" s="175"/>
      <c r="J228" s="175"/>
      <c r="K228" s="176"/>
      <c r="M228" s="27"/>
      <c r="T228" s="27"/>
      <c r="AA228" s="74"/>
      <c r="AI228" s="27"/>
      <c r="AR228" s="38"/>
      <c r="AT228" s="27"/>
      <c r="BC228" s="38"/>
    </row>
    <row r="229" spans="2:55" x14ac:dyDescent="0.35">
      <c r="B229" s="50">
        <v>3</v>
      </c>
      <c r="C229" s="11" t="s">
        <v>164</v>
      </c>
      <c r="D229" s="12"/>
      <c r="E229" s="12"/>
      <c r="F229" s="12"/>
      <c r="G229" s="44"/>
      <c r="H229" s="12"/>
      <c r="I229" s="12"/>
      <c r="J229" s="71"/>
      <c r="K229" s="19"/>
      <c r="M229" s="59" t="s">
        <v>164</v>
      </c>
      <c r="N229" s="6"/>
      <c r="O229" s="6"/>
      <c r="P229" s="6"/>
      <c r="Q229" s="6"/>
      <c r="R229" s="6"/>
      <c r="S229" s="6"/>
      <c r="T229" s="59"/>
      <c r="U229" s="6"/>
      <c r="V229" s="6"/>
      <c r="W229" s="6"/>
      <c r="X229" s="6"/>
      <c r="Y229" s="6"/>
      <c r="Z229" s="6"/>
      <c r="AA229" s="78"/>
      <c r="AI229" s="59" t="s">
        <v>164</v>
      </c>
      <c r="AJ229" s="6"/>
      <c r="AK229" s="6"/>
      <c r="AL229" s="6"/>
      <c r="AM229" s="6"/>
      <c r="AN229" s="6"/>
      <c r="AO229" s="6"/>
      <c r="AP229" s="6"/>
      <c r="AQ229" s="6"/>
      <c r="AR229" s="151"/>
      <c r="AS229" s="6"/>
      <c r="AT229" s="59"/>
      <c r="AU229" s="6"/>
      <c r="AV229" s="6"/>
      <c r="AW229" s="6"/>
      <c r="AX229" s="6"/>
      <c r="AY229" s="6"/>
      <c r="AZ229" s="6"/>
      <c r="BA229" s="6"/>
      <c r="BB229" s="6"/>
      <c r="BC229" s="151"/>
    </row>
    <row r="230" spans="2:55" ht="15" thickBot="1" x14ac:dyDescent="0.4">
      <c r="B230" s="174"/>
      <c r="C230" s="175"/>
      <c r="D230" s="175"/>
      <c r="E230" s="193"/>
      <c r="F230" s="9" t="s">
        <v>234</v>
      </c>
      <c r="G230" s="43" t="s">
        <v>165</v>
      </c>
      <c r="H230" s="10"/>
      <c r="I230" s="9"/>
      <c r="J230" s="70" t="s">
        <v>242</v>
      </c>
      <c r="K230" s="25"/>
      <c r="M230" s="27"/>
      <c r="T230" s="27"/>
      <c r="AA230" s="74"/>
      <c r="AI230" s="27">
        <f>COUNTIF(J230,$AI$75)</f>
        <v>0</v>
      </c>
      <c r="AJ230" s="3">
        <f>COUNTIF(J230,$AJ$75)</f>
        <v>0</v>
      </c>
      <c r="AK230" s="3">
        <f>COUNTIF(J230,$AK$75)</f>
        <v>0</v>
      </c>
      <c r="AL230" s="3">
        <f t="shared" ref="AL230:AL238" si="57">COUNTIF(J230,$AL$75)</f>
        <v>1</v>
      </c>
      <c r="AO230" s="3">
        <f>AI230</f>
        <v>0</v>
      </c>
      <c r="AP230" s="3">
        <f>AJ230</f>
        <v>0</v>
      </c>
      <c r="AQ230" s="3">
        <f>AK230</f>
        <v>0</v>
      </c>
      <c r="AR230" s="38">
        <f t="shared" ref="AR230:AR238" si="58">AL230</f>
        <v>1</v>
      </c>
      <c r="AT230" s="27">
        <f>COUNTIF(J230,$AI$75)</f>
        <v>0</v>
      </c>
      <c r="AU230" s="3">
        <f>COUNTIF(J230,$AJ$75)</f>
        <v>0</v>
      </c>
      <c r="AV230" s="3">
        <f>COUNTIF(J230,$AK$75)</f>
        <v>0</v>
      </c>
      <c r="AW230" s="3">
        <f t="shared" si="54"/>
        <v>1</v>
      </c>
      <c r="AZ230" s="3">
        <f>AT230</f>
        <v>0</v>
      </c>
      <c r="BA230" s="3">
        <f t="shared" ref="BA230" si="59">AU230</f>
        <v>0</v>
      </c>
      <c r="BB230" s="3">
        <f>AV230</f>
        <v>0</v>
      </c>
      <c r="BC230" s="38">
        <f t="shared" si="56"/>
        <v>1</v>
      </c>
    </row>
    <row r="231" spans="2:55" x14ac:dyDescent="0.35">
      <c r="B231" s="171"/>
      <c r="C231" s="172"/>
      <c r="D231" s="172"/>
      <c r="E231" s="172"/>
      <c r="F231" s="172"/>
      <c r="G231" s="172"/>
      <c r="H231" s="172"/>
      <c r="I231" s="172"/>
      <c r="J231" s="172"/>
      <c r="K231" s="173"/>
      <c r="M231" s="27"/>
      <c r="T231" s="27"/>
      <c r="AA231" s="74"/>
      <c r="AI231" s="27"/>
      <c r="AR231" s="38"/>
      <c r="AT231" s="27"/>
      <c r="BC231" s="38"/>
    </row>
    <row r="232" spans="2:55" x14ac:dyDescent="0.35">
      <c r="B232" s="171"/>
      <c r="C232" s="172"/>
      <c r="D232" s="172"/>
      <c r="E232" s="172"/>
      <c r="F232" s="172"/>
      <c r="G232" s="172"/>
      <c r="H232" s="172"/>
      <c r="I232" s="172"/>
      <c r="J232" s="172"/>
      <c r="K232" s="173"/>
      <c r="M232" s="27"/>
      <c r="T232" s="27"/>
      <c r="AA232" s="74"/>
      <c r="AI232" s="27"/>
      <c r="AR232" s="38"/>
      <c r="AT232" s="27"/>
      <c r="BC232" s="38"/>
    </row>
    <row r="233" spans="2:55" x14ac:dyDescent="0.35">
      <c r="B233" s="171"/>
      <c r="C233" s="172"/>
      <c r="D233" s="172"/>
      <c r="E233" s="172"/>
      <c r="F233" s="172"/>
      <c r="G233" s="172"/>
      <c r="H233" s="172"/>
      <c r="I233" s="172"/>
      <c r="J233" s="172"/>
      <c r="K233" s="173"/>
      <c r="M233" s="27"/>
      <c r="T233" s="27"/>
      <c r="AA233" s="74"/>
      <c r="AI233" s="27"/>
      <c r="AR233" s="38"/>
      <c r="AT233" s="27"/>
      <c r="BC233" s="38"/>
    </row>
    <row r="234" spans="2:55" x14ac:dyDescent="0.35">
      <c r="B234" s="171"/>
      <c r="C234" s="172"/>
      <c r="D234" s="172"/>
      <c r="E234" s="172"/>
      <c r="F234" s="172"/>
      <c r="G234" s="172"/>
      <c r="H234" s="172"/>
      <c r="I234" s="172"/>
      <c r="J234" s="172"/>
      <c r="K234" s="173"/>
      <c r="M234" s="27"/>
      <c r="T234" s="27"/>
      <c r="AA234" s="74"/>
      <c r="AI234" s="27"/>
      <c r="AR234" s="38"/>
      <c r="AT234" s="27"/>
      <c r="BC234" s="38"/>
    </row>
    <row r="235" spans="2:55" x14ac:dyDescent="0.35">
      <c r="B235" s="171"/>
      <c r="C235" s="172"/>
      <c r="D235" s="172"/>
      <c r="E235" s="172"/>
      <c r="F235" s="172"/>
      <c r="G235" s="172"/>
      <c r="H235" s="172"/>
      <c r="I235" s="172"/>
      <c r="J235" s="172"/>
      <c r="K235" s="173"/>
      <c r="M235" s="27"/>
      <c r="T235" s="27"/>
      <c r="AA235" s="74"/>
      <c r="AI235" s="27"/>
      <c r="AR235" s="38"/>
      <c r="AT235" s="27"/>
      <c r="BC235" s="38"/>
    </row>
    <row r="236" spans="2:55" ht="15" thickBot="1" x14ac:dyDescent="0.4">
      <c r="B236" s="174"/>
      <c r="C236" s="175"/>
      <c r="D236" s="175"/>
      <c r="E236" s="175"/>
      <c r="F236" s="175"/>
      <c r="G236" s="175"/>
      <c r="H236" s="175"/>
      <c r="I236" s="175"/>
      <c r="J236" s="175"/>
      <c r="K236" s="176"/>
      <c r="M236" s="27"/>
      <c r="T236" s="27"/>
      <c r="AA236" s="74"/>
      <c r="AI236" s="27"/>
      <c r="AR236" s="38"/>
      <c r="AT236" s="27"/>
      <c r="BC236" s="38"/>
    </row>
    <row r="237" spans="2:55" x14ac:dyDescent="0.35">
      <c r="B237" s="50">
        <v>4</v>
      </c>
      <c r="C237" s="11" t="s">
        <v>166</v>
      </c>
      <c r="D237" s="12"/>
      <c r="E237" s="12"/>
      <c r="F237" s="12"/>
      <c r="G237" s="44"/>
      <c r="H237" s="12"/>
      <c r="I237" s="12"/>
      <c r="J237" s="18"/>
      <c r="K237" s="19"/>
      <c r="M237" s="59"/>
      <c r="N237" s="6"/>
      <c r="O237" s="6"/>
      <c r="P237" s="6"/>
      <c r="Q237" s="6"/>
      <c r="R237" s="6"/>
      <c r="S237" s="6"/>
      <c r="T237" s="59"/>
      <c r="U237" s="6"/>
      <c r="V237" s="6"/>
      <c r="W237" s="6"/>
      <c r="X237" s="6"/>
      <c r="Y237" s="6"/>
      <c r="Z237" s="6"/>
      <c r="AA237" s="78"/>
      <c r="AI237" s="59" t="s">
        <v>166</v>
      </c>
      <c r="AJ237" s="6"/>
      <c r="AK237" s="6"/>
      <c r="AL237" s="6"/>
      <c r="AM237" s="6"/>
      <c r="AN237" s="6"/>
      <c r="AO237" s="6"/>
      <c r="AP237" s="6"/>
      <c r="AQ237" s="6"/>
      <c r="AR237" s="151"/>
      <c r="AS237" s="6"/>
      <c r="AT237" s="59"/>
      <c r="AU237" s="6"/>
      <c r="AV237" s="6"/>
      <c r="AW237" s="6"/>
      <c r="AX237" s="6"/>
      <c r="AY237" s="6"/>
      <c r="AZ237" s="6"/>
      <c r="BA237" s="6"/>
      <c r="BB237" s="6"/>
      <c r="BC237" s="151"/>
    </row>
    <row r="238" spans="2:55" ht="15" thickBot="1" x14ac:dyDescent="0.4">
      <c r="B238" s="174"/>
      <c r="C238" s="175"/>
      <c r="D238" s="175"/>
      <c r="E238" s="193"/>
      <c r="F238" s="51" t="s">
        <v>250</v>
      </c>
      <c r="G238" s="46" t="s">
        <v>167</v>
      </c>
      <c r="H238" s="32"/>
      <c r="I238" s="51"/>
      <c r="J238" s="91" t="s">
        <v>242</v>
      </c>
      <c r="K238" s="48"/>
      <c r="M238" s="27"/>
      <c r="T238" s="27"/>
      <c r="AA238" s="74"/>
      <c r="AI238" s="27">
        <f>COUNTIF(J238,$AI$75)</f>
        <v>0</v>
      </c>
      <c r="AJ238" s="3">
        <f>COUNTIF(J238,$AJ$75)</f>
        <v>0</v>
      </c>
      <c r="AK238" s="3">
        <f>COUNTIF(J238,$AK$75)</f>
        <v>0</v>
      </c>
      <c r="AL238" s="3">
        <f t="shared" si="57"/>
        <v>1</v>
      </c>
      <c r="AO238" s="3">
        <f>AI238</f>
        <v>0</v>
      </c>
      <c r="AP238" s="3">
        <f>AJ238</f>
        <v>0</v>
      </c>
      <c r="AQ238" s="3">
        <f>AK238</f>
        <v>0</v>
      </c>
      <c r="AR238" s="38">
        <f t="shared" si="58"/>
        <v>1</v>
      </c>
      <c r="AT238" s="27">
        <f>COUNTIF(J238,$AI$75)</f>
        <v>0</v>
      </c>
      <c r="AU238" s="3">
        <f>COUNTIF(J238,$AJ$75)</f>
        <v>0</v>
      </c>
      <c r="AV238" s="3">
        <f>COUNTIF(J238,$AK$75)</f>
        <v>0</v>
      </c>
      <c r="AW238" s="3">
        <f t="shared" si="54"/>
        <v>1</v>
      </c>
      <c r="AZ238" s="3">
        <f>AT238</f>
        <v>0</v>
      </c>
      <c r="BA238" s="3">
        <f t="shared" ref="BA238" si="60">AU238</f>
        <v>0</v>
      </c>
      <c r="BB238" s="3">
        <f>AV238</f>
        <v>0</v>
      </c>
      <c r="BC238" s="38">
        <f t="shared" si="56"/>
        <v>1</v>
      </c>
    </row>
    <row r="239" spans="2:55" x14ac:dyDescent="0.35">
      <c r="B239" s="190"/>
      <c r="C239" s="191"/>
      <c r="D239" s="191"/>
      <c r="E239" s="191"/>
      <c r="F239" s="191"/>
      <c r="G239" s="191"/>
      <c r="H239" s="191"/>
      <c r="I239" s="191"/>
      <c r="J239" s="191"/>
      <c r="K239" s="192"/>
      <c r="M239" s="27"/>
      <c r="T239" s="27"/>
      <c r="AA239" s="74"/>
      <c r="AI239" s="27"/>
      <c r="AR239" s="38"/>
      <c r="AT239" s="27"/>
      <c r="BC239" s="38"/>
    </row>
    <row r="240" spans="2:55" x14ac:dyDescent="0.35">
      <c r="B240" s="171"/>
      <c r="C240" s="172"/>
      <c r="D240" s="172"/>
      <c r="E240" s="172"/>
      <c r="F240" s="172"/>
      <c r="G240" s="172"/>
      <c r="H240" s="172"/>
      <c r="I240" s="172"/>
      <c r="J240" s="172"/>
      <c r="K240" s="173"/>
      <c r="M240" s="27"/>
      <c r="T240" s="27"/>
      <c r="AA240" s="74"/>
      <c r="AI240" s="27"/>
      <c r="AR240" s="38"/>
      <c r="AT240" s="27"/>
      <c r="BC240" s="38"/>
    </row>
    <row r="241" spans="2:55" x14ac:dyDescent="0.35">
      <c r="B241" s="171"/>
      <c r="C241" s="172"/>
      <c r="D241" s="172"/>
      <c r="E241" s="172"/>
      <c r="F241" s="172"/>
      <c r="G241" s="172"/>
      <c r="H241" s="172"/>
      <c r="I241" s="172"/>
      <c r="J241" s="172"/>
      <c r="K241" s="173"/>
      <c r="M241" s="27"/>
      <c r="T241" s="27"/>
      <c r="AA241" s="74"/>
      <c r="AI241" s="27"/>
      <c r="AR241" s="38"/>
      <c r="AT241" s="27"/>
      <c r="BC241" s="38"/>
    </row>
    <row r="242" spans="2:55" x14ac:dyDescent="0.35">
      <c r="B242" s="171"/>
      <c r="C242" s="172"/>
      <c r="D242" s="172"/>
      <c r="E242" s="172"/>
      <c r="F242" s="172"/>
      <c r="G242" s="172"/>
      <c r="H242" s="172"/>
      <c r="I242" s="172"/>
      <c r="J242" s="172"/>
      <c r="K242" s="173"/>
      <c r="M242" s="27"/>
      <c r="T242" s="27"/>
      <c r="AA242" s="74"/>
      <c r="AI242" s="27"/>
      <c r="AR242" s="38"/>
      <c r="AT242" s="27"/>
      <c r="BC242" s="38"/>
    </row>
    <row r="243" spans="2:55" x14ac:dyDescent="0.35">
      <c r="B243" s="171"/>
      <c r="C243" s="172"/>
      <c r="D243" s="172"/>
      <c r="E243" s="172"/>
      <c r="F243" s="172"/>
      <c r="G243" s="172"/>
      <c r="H243" s="172"/>
      <c r="I243" s="172"/>
      <c r="J243" s="172"/>
      <c r="K243" s="173"/>
      <c r="M243" s="27"/>
      <c r="T243" s="27"/>
      <c r="AA243" s="74"/>
      <c r="AI243" s="27"/>
      <c r="AJ243" s="61" t="s">
        <v>243</v>
      </c>
      <c r="AR243" s="38"/>
      <c r="AT243" s="27"/>
      <c r="BC243" s="38"/>
    </row>
    <row r="244" spans="2:55" x14ac:dyDescent="0.35">
      <c r="B244" s="171"/>
      <c r="C244" s="172"/>
      <c r="D244" s="172"/>
      <c r="E244" s="172"/>
      <c r="F244" s="172"/>
      <c r="G244" s="172"/>
      <c r="H244" s="172"/>
      <c r="I244" s="172"/>
      <c r="J244" s="172"/>
      <c r="K244" s="173"/>
      <c r="M244" s="27"/>
      <c r="T244" s="27"/>
      <c r="AA244" s="74"/>
      <c r="AI244" s="27"/>
      <c r="AJ244" s="3" t="s">
        <v>29</v>
      </c>
      <c r="AN244" s="3" t="s">
        <v>211</v>
      </c>
      <c r="AO244" s="3">
        <f t="shared" ref="AO244:AR246" si="61">AO255</f>
        <v>0</v>
      </c>
      <c r="AP244" s="3">
        <f t="shared" si="61"/>
        <v>0</v>
      </c>
      <c r="AQ244" s="3">
        <f t="shared" si="61"/>
        <v>0</v>
      </c>
      <c r="AR244" s="38">
        <f t="shared" si="61"/>
        <v>1</v>
      </c>
      <c r="AT244" s="27"/>
      <c r="AY244" s="3" t="s">
        <v>211</v>
      </c>
      <c r="AZ244" s="3">
        <f t="shared" ref="AZ244:BC246" si="62">AZ255</f>
        <v>0</v>
      </c>
      <c r="BA244" s="3">
        <f t="shared" si="62"/>
        <v>0</v>
      </c>
      <c r="BB244" s="3">
        <f t="shared" si="62"/>
        <v>0</v>
      </c>
      <c r="BC244" s="38">
        <f t="shared" si="62"/>
        <v>1</v>
      </c>
    </row>
    <row r="245" spans="2:55" x14ac:dyDescent="0.35">
      <c r="B245" s="171"/>
      <c r="C245" s="172"/>
      <c r="D245" s="172"/>
      <c r="E245" s="172"/>
      <c r="F245" s="172"/>
      <c r="G245" s="172"/>
      <c r="H245" s="172"/>
      <c r="I245" s="172"/>
      <c r="J245" s="172"/>
      <c r="K245" s="173"/>
      <c r="M245" s="27"/>
      <c r="T245" s="27"/>
      <c r="AA245" s="74"/>
      <c r="AI245" s="27"/>
      <c r="AJ245" s="3" t="s">
        <v>28</v>
      </c>
      <c r="AN245" s="3" t="s">
        <v>212</v>
      </c>
      <c r="AO245" s="3">
        <f t="shared" si="61"/>
        <v>0</v>
      </c>
      <c r="AP245" s="3">
        <f t="shared" si="61"/>
        <v>0</v>
      </c>
      <c r="AQ245" s="3">
        <f t="shared" si="61"/>
        <v>0</v>
      </c>
      <c r="AR245" s="38">
        <f t="shared" si="61"/>
        <v>1</v>
      </c>
      <c r="AT245" s="27"/>
      <c r="AY245" s="3" t="s">
        <v>212</v>
      </c>
      <c r="AZ245" s="3">
        <f t="shared" si="62"/>
        <v>0</v>
      </c>
      <c r="BA245" s="3">
        <f t="shared" si="62"/>
        <v>0</v>
      </c>
      <c r="BB245" s="3">
        <f t="shared" si="62"/>
        <v>0</v>
      </c>
      <c r="BC245" s="38">
        <f t="shared" si="62"/>
        <v>1</v>
      </c>
    </row>
    <row r="246" spans="2:55" ht="15" thickBot="1" x14ac:dyDescent="0.4">
      <c r="B246" s="174"/>
      <c r="C246" s="175"/>
      <c r="D246" s="175"/>
      <c r="E246" s="175"/>
      <c r="F246" s="175"/>
      <c r="G246" s="175"/>
      <c r="H246" s="175"/>
      <c r="I246" s="175"/>
      <c r="J246" s="175"/>
      <c r="K246" s="176"/>
      <c r="M246" s="28"/>
      <c r="N246" s="15"/>
      <c r="O246" s="15"/>
      <c r="P246" s="15"/>
      <c r="Q246" s="15"/>
      <c r="R246" s="15"/>
      <c r="S246" s="15"/>
      <c r="T246" s="28"/>
      <c r="U246" s="15"/>
      <c r="V246" s="15"/>
      <c r="W246" s="15"/>
      <c r="X246" s="15"/>
      <c r="Y246" s="15"/>
      <c r="Z246" s="15"/>
      <c r="AA246" s="76"/>
      <c r="AI246" s="27"/>
      <c r="AJ246" s="3" t="s">
        <v>27</v>
      </c>
      <c r="AN246" s="3" t="s">
        <v>221</v>
      </c>
      <c r="AO246" s="3">
        <f t="shared" si="61"/>
        <v>0</v>
      </c>
      <c r="AP246" s="3">
        <f t="shared" si="61"/>
        <v>0</v>
      </c>
      <c r="AQ246" s="3">
        <f t="shared" si="61"/>
        <v>0</v>
      </c>
      <c r="AR246" s="38">
        <f t="shared" si="61"/>
        <v>2</v>
      </c>
      <c r="AT246" s="27"/>
      <c r="AY246" s="3" t="s">
        <v>221</v>
      </c>
      <c r="AZ246" s="3">
        <f t="shared" si="62"/>
        <v>0</v>
      </c>
      <c r="BA246" s="3">
        <f t="shared" si="62"/>
        <v>0</v>
      </c>
      <c r="BB246" s="3">
        <f t="shared" si="62"/>
        <v>0</v>
      </c>
      <c r="BC246" s="38">
        <f t="shared" si="62"/>
        <v>1</v>
      </c>
    </row>
    <row r="247" spans="2:55" x14ac:dyDescent="0.35">
      <c r="AI247" s="27"/>
      <c r="AJ247" s="3" t="s">
        <v>242</v>
      </c>
      <c r="AN247" s="3" t="s">
        <v>222</v>
      </c>
      <c r="AO247" s="3">
        <f>SUM(AO258:AO262)</f>
        <v>0</v>
      </c>
      <c r="AP247" s="3">
        <f t="shared" ref="AP247:AR247" si="63">SUM(AP258:AP262)</f>
        <v>0</v>
      </c>
      <c r="AQ247" s="3">
        <f t="shared" si="63"/>
        <v>0</v>
      </c>
      <c r="AR247" s="38">
        <f t="shared" si="63"/>
        <v>92</v>
      </c>
      <c r="AT247" s="27"/>
      <c r="AY247" s="3" t="s">
        <v>222</v>
      </c>
      <c r="AZ247" s="3">
        <f>SUM(AZ259:AZ260)</f>
        <v>0</v>
      </c>
      <c r="BA247" s="3">
        <f>SUM(BA259:BA260)</f>
        <v>0</v>
      </c>
      <c r="BB247" s="3">
        <f>SUM(BB259:BB260)</f>
        <v>0</v>
      </c>
      <c r="BC247" s="38">
        <f>SUM(BC259:BC260)</f>
        <v>13</v>
      </c>
    </row>
    <row r="248" spans="2:55" x14ac:dyDescent="0.35">
      <c r="AI248" s="27"/>
      <c r="AN248" s="3" t="s">
        <v>245</v>
      </c>
      <c r="AO248" s="3">
        <f>AO263</f>
        <v>0</v>
      </c>
      <c r="AP248" s="3">
        <f>AP263</f>
        <v>0</v>
      </c>
      <c r="AQ248" s="3">
        <f>AQ263</f>
        <v>0</v>
      </c>
      <c r="AR248" s="38">
        <f>AR263</f>
        <v>2</v>
      </c>
      <c r="AT248" s="27"/>
      <c r="AY248" s="3" t="s">
        <v>245</v>
      </c>
      <c r="AZ248" s="3">
        <f>AZ263</f>
        <v>0</v>
      </c>
      <c r="BA248" s="3">
        <f>BA263</f>
        <v>0</v>
      </c>
      <c r="BB248" s="3">
        <f>BB263</f>
        <v>0</v>
      </c>
      <c r="BC248" s="38">
        <f>BC263</f>
        <v>2</v>
      </c>
    </row>
    <row r="249" spans="2:55" x14ac:dyDescent="0.35">
      <c r="AI249" s="27"/>
      <c r="AJ249" s="3" t="s">
        <v>29</v>
      </c>
      <c r="AR249" s="38"/>
      <c r="AT249" s="27"/>
      <c r="BC249" s="38"/>
    </row>
    <row r="250" spans="2:55" x14ac:dyDescent="0.35">
      <c r="AI250" s="27"/>
      <c r="AJ250" s="3" t="s">
        <v>27</v>
      </c>
      <c r="AO250" s="3">
        <f>SUM(AO244:AO249)</f>
        <v>0</v>
      </c>
      <c r="AP250" s="3">
        <f t="shared" ref="AP250:AR250" si="64">SUM(AP244:AP249)</f>
        <v>0</v>
      </c>
      <c r="AQ250" s="3">
        <f t="shared" si="64"/>
        <v>0</v>
      </c>
      <c r="AR250" s="38">
        <f t="shared" si="64"/>
        <v>98</v>
      </c>
      <c r="AT250" s="27"/>
      <c r="AZ250" s="3">
        <f>SUM(AZ244:AZ249)</f>
        <v>0</v>
      </c>
      <c r="BA250" s="3">
        <f t="shared" ref="BA250:BC250" si="65">SUM(BA244:BA249)</f>
        <v>0</v>
      </c>
      <c r="BB250" s="3">
        <f t="shared" si="65"/>
        <v>0</v>
      </c>
      <c r="BC250" s="38">
        <f t="shared" si="65"/>
        <v>18</v>
      </c>
    </row>
    <row r="251" spans="2:55" x14ac:dyDescent="0.35">
      <c r="AI251" s="27"/>
      <c r="AJ251" s="3" t="s">
        <v>242</v>
      </c>
      <c r="AR251" s="38"/>
      <c r="AT251" s="27"/>
      <c r="BC251" s="38"/>
    </row>
    <row r="252" spans="2:55" x14ac:dyDescent="0.35">
      <c r="AI252" s="27"/>
      <c r="AR252" s="38"/>
      <c r="AT252" s="27"/>
      <c r="BC252" s="38"/>
    </row>
    <row r="253" spans="2:55" x14ac:dyDescent="0.35">
      <c r="AI253" s="27"/>
      <c r="AR253" s="38"/>
      <c r="AT253" s="27"/>
      <c r="BC253" s="38"/>
    </row>
    <row r="254" spans="2:55" x14ac:dyDescent="0.35">
      <c r="AI254" s="27"/>
      <c r="AR254" s="38"/>
      <c r="AT254" s="27"/>
      <c r="BC254" s="38"/>
    </row>
    <row r="255" spans="2:55" x14ac:dyDescent="0.35">
      <c r="AI255" s="27"/>
      <c r="AN255" s="3" t="s">
        <v>211</v>
      </c>
      <c r="AO255" s="3">
        <f>AO238</f>
        <v>0</v>
      </c>
      <c r="AP255" s="3">
        <f>AP238</f>
        <v>0</v>
      </c>
      <c r="AQ255" s="3">
        <f>AQ238</f>
        <v>0</v>
      </c>
      <c r="AR255" s="38">
        <f>AR238</f>
        <v>1</v>
      </c>
      <c r="AT255" s="27"/>
      <c r="AY255" s="3" t="s">
        <v>211</v>
      </c>
      <c r="AZ255" s="3">
        <f>AZ238</f>
        <v>0</v>
      </c>
      <c r="BA255" s="3">
        <f>BA238</f>
        <v>0</v>
      </c>
      <c r="BB255" s="3">
        <f>BB238</f>
        <v>0</v>
      </c>
      <c r="BC255" s="38">
        <f>BC238</f>
        <v>1</v>
      </c>
    </row>
    <row r="256" spans="2:55" x14ac:dyDescent="0.35">
      <c r="AI256" s="27"/>
      <c r="AN256" s="3" t="s">
        <v>212</v>
      </c>
      <c r="AO256" s="3">
        <f>AO230</f>
        <v>0</v>
      </c>
      <c r="AP256" s="3">
        <f>AP230</f>
        <v>0</v>
      </c>
      <c r="AQ256" s="3">
        <f>AQ230</f>
        <v>0</v>
      </c>
      <c r="AR256" s="38">
        <f>AR230</f>
        <v>1</v>
      </c>
      <c r="AT256" s="27"/>
      <c r="AY256" s="3" t="s">
        <v>212</v>
      </c>
      <c r="AZ256" s="3">
        <f>AZ230</f>
        <v>0</v>
      </c>
      <c r="BA256" s="3">
        <f>BA230</f>
        <v>0</v>
      </c>
      <c r="BB256" s="3">
        <f>BB230</f>
        <v>0</v>
      </c>
      <c r="BC256" s="38">
        <f>BC230</f>
        <v>1</v>
      </c>
    </row>
    <row r="257" spans="35:55" x14ac:dyDescent="0.35">
      <c r="AI257" s="27"/>
      <c r="AN257" s="3" t="s">
        <v>210</v>
      </c>
      <c r="AO257" s="3">
        <f>AO221</f>
        <v>0</v>
      </c>
      <c r="AP257" s="3">
        <f>AP221</f>
        <v>0</v>
      </c>
      <c r="AQ257" s="3">
        <f>AQ221</f>
        <v>0</v>
      </c>
      <c r="AR257" s="38">
        <f>AR221</f>
        <v>2</v>
      </c>
      <c r="AT257" s="27"/>
      <c r="AY257" s="3" t="s">
        <v>210</v>
      </c>
      <c r="AZ257" s="3">
        <f>AZ221</f>
        <v>0</v>
      </c>
      <c r="BA257" s="3">
        <f>BA221</f>
        <v>0</v>
      </c>
      <c r="BB257" s="3">
        <f>BB221</f>
        <v>0</v>
      </c>
      <c r="BC257" s="38">
        <f>BC221</f>
        <v>1</v>
      </c>
    </row>
    <row r="258" spans="35:55" x14ac:dyDescent="0.35">
      <c r="AI258" s="27"/>
      <c r="AN258" s="3" t="s">
        <v>218</v>
      </c>
      <c r="AO258" s="3">
        <f>AO127</f>
        <v>0</v>
      </c>
      <c r="AP258" s="3">
        <f>AP127</f>
        <v>0</v>
      </c>
      <c r="AQ258" s="3">
        <f>AQ127</f>
        <v>0</v>
      </c>
      <c r="AR258" s="38">
        <f>AR127</f>
        <v>33</v>
      </c>
      <c r="AT258" s="27"/>
      <c r="AY258" s="3" t="s">
        <v>218</v>
      </c>
      <c r="AZ258" s="3">
        <f>AZ127</f>
        <v>0</v>
      </c>
      <c r="BA258" s="3">
        <f>BA127</f>
        <v>0</v>
      </c>
      <c r="BB258" s="3">
        <f>BB127</f>
        <v>0</v>
      </c>
      <c r="BC258" s="38">
        <f>BC127</f>
        <v>18</v>
      </c>
    </row>
    <row r="259" spans="35:55" x14ac:dyDescent="0.35">
      <c r="AI259" s="27"/>
      <c r="AN259" s="3" t="s">
        <v>209</v>
      </c>
      <c r="AO259" s="3">
        <f>AO119</f>
        <v>0</v>
      </c>
      <c r="AP259" s="3">
        <f>AP119</f>
        <v>0</v>
      </c>
      <c r="AQ259" s="3">
        <f>AQ119</f>
        <v>0</v>
      </c>
      <c r="AR259" s="38">
        <f>AR119</f>
        <v>51</v>
      </c>
      <c r="AT259" s="27"/>
      <c r="AY259" s="3" t="s">
        <v>209</v>
      </c>
      <c r="AZ259" s="3">
        <f>AZ119</f>
        <v>0</v>
      </c>
      <c r="BA259" s="3">
        <f>BA119</f>
        <v>0</v>
      </c>
      <c r="BB259" s="3">
        <f>BB119</f>
        <v>0</v>
      </c>
      <c r="BC259" s="38">
        <f>BC119</f>
        <v>10</v>
      </c>
    </row>
    <row r="260" spans="35:55" x14ac:dyDescent="0.35">
      <c r="AI260" s="27"/>
      <c r="AN260" s="3" t="s">
        <v>208</v>
      </c>
      <c r="AO260" s="3">
        <f>AO103</f>
        <v>0</v>
      </c>
      <c r="AP260" s="3">
        <f>AP103</f>
        <v>0</v>
      </c>
      <c r="AQ260" s="3">
        <f>AQ103</f>
        <v>0</v>
      </c>
      <c r="AR260" s="38">
        <f>AR103</f>
        <v>3</v>
      </c>
      <c r="AT260" s="27"/>
      <c r="AY260" s="3" t="s">
        <v>208</v>
      </c>
      <c r="AZ260" s="3">
        <f>AZ103</f>
        <v>0</v>
      </c>
      <c r="BA260" s="3">
        <f>BA103</f>
        <v>0</v>
      </c>
      <c r="BB260" s="3">
        <f>BB103</f>
        <v>0</v>
      </c>
      <c r="BC260" s="38">
        <f>BC103</f>
        <v>3</v>
      </c>
    </row>
    <row r="261" spans="35:55" x14ac:dyDescent="0.35">
      <c r="AI261" s="27"/>
      <c r="AN261" s="3" t="s">
        <v>207</v>
      </c>
      <c r="AO261" s="3">
        <f>AO95</f>
        <v>0</v>
      </c>
      <c r="AP261" s="3">
        <f>AP95</f>
        <v>0</v>
      </c>
      <c r="AQ261" s="3">
        <f>AQ95</f>
        <v>0</v>
      </c>
      <c r="AR261" s="38">
        <f>AR95</f>
        <v>1</v>
      </c>
      <c r="AT261" s="27"/>
      <c r="AY261" s="3" t="s">
        <v>207</v>
      </c>
      <c r="AZ261" s="3">
        <f>AZ95</f>
        <v>0</v>
      </c>
      <c r="BA261" s="3">
        <f>BA95</f>
        <v>0</v>
      </c>
      <c r="BB261" s="3">
        <f>BB95</f>
        <v>0</v>
      </c>
      <c r="BC261" s="38">
        <f>BC95</f>
        <v>1</v>
      </c>
    </row>
    <row r="262" spans="35:55" x14ac:dyDescent="0.35">
      <c r="AI262" s="27"/>
      <c r="AN262" s="3" t="s">
        <v>206</v>
      </c>
      <c r="AO262" s="3">
        <f>AO85</f>
        <v>0</v>
      </c>
      <c r="AP262" s="3">
        <f>AP85</f>
        <v>0</v>
      </c>
      <c r="AQ262" s="3">
        <f>AQ85</f>
        <v>0</v>
      </c>
      <c r="AR262" s="38">
        <f>AR85</f>
        <v>4</v>
      </c>
      <c r="AT262" s="27"/>
      <c r="AY262" s="3" t="s">
        <v>206</v>
      </c>
      <c r="AZ262" s="3">
        <f>AZ85</f>
        <v>0</v>
      </c>
      <c r="BA262" s="3">
        <f>BA85</f>
        <v>0</v>
      </c>
      <c r="BB262" s="3">
        <f>BB85</f>
        <v>0</v>
      </c>
      <c r="BC262" s="38">
        <f>BC85</f>
        <v>4</v>
      </c>
    </row>
    <row r="263" spans="35:55" x14ac:dyDescent="0.35">
      <c r="AI263" s="27"/>
      <c r="AN263" s="3" t="s">
        <v>245</v>
      </c>
      <c r="AO263" s="3">
        <f>AO77</f>
        <v>0</v>
      </c>
      <c r="AP263" s="3">
        <f>AP77</f>
        <v>0</v>
      </c>
      <c r="AQ263" s="3">
        <f>AQ77</f>
        <v>0</v>
      </c>
      <c r="AR263" s="38">
        <f>AR77</f>
        <v>2</v>
      </c>
      <c r="AT263" s="27"/>
      <c r="AY263" s="3" t="s">
        <v>245</v>
      </c>
      <c r="AZ263" s="3">
        <f>AZ77</f>
        <v>0</v>
      </c>
      <c r="BA263" s="3">
        <f>BA77</f>
        <v>0</v>
      </c>
      <c r="BB263" s="3">
        <f>BB77</f>
        <v>0</v>
      </c>
      <c r="BC263" s="38">
        <f>BC77</f>
        <v>2</v>
      </c>
    </row>
    <row r="264" spans="35:55" ht="15" thickBot="1" x14ac:dyDescent="0.4">
      <c r="AI264" s="28"/>
      <c r="AJ264" s="15"/>
      <c r="AK264" s="15"/>
      <c r="AL264" s="15"/>
      <c r="AM264" s="15"/>
      <c r="AN264" s="15"/>
      <c r="AO264" s="15">
        <f>SUM(AO255:AO263)</f>
        <v>0</v>
      </c>
      <c r="AP264" s="15">
        <f t="shared" ref="AP264:AR264" si="66">SUM(AP255:AP263)</f>
        <v>0</v>
      </c>
      <c r="AQ264" s="15">
        <f t="shared" si="66"/>
        <v>0</v>
      </c>
      <c r="AR264" s="73">
        <f t="shared" si="66"/>
        <v>98</v>
      </c>
      <c r="AS264" s="15"/>
      <c r="AT264" s="28"/>
      <c r="AU264" s="15"/>
      <c r="AV264" s="15"/>
      <c r="AW264" s="15"/>
      <c r="AX264" s="15"/>
      <c r="AY264" s="15"/>
      <c r="AZ264" s="15">
        <f>SUM(AZ255:AZ263)</f>
        <v>0</v>
      </c>
      <c r="BA264" s="15">
        <f t="shared" ref="BA264:BC264" si="67">SUM(BA255:BA263)</f>
        <v>0</v>
      </c>
      <c r="BB264" s="15">
        <f t="shared" si="67"/>
        <v>0</v>
      </c>
      <c r="BC264" s="73">
        <f t="shared" si="67"/>
        <v>41</v>
      </c>
    </row>
  </sheetData>
  <mergeCells count="65">
    <mergeCell ref="H74:I74"/>
    <mergeCell ref="G74:G75"/>
    <mergeCell ref="K74:K75"/>
    <mergeCell ref="M74:AA74"/>
    <mergeCell ref="M75:S75"/>
    <mergeCell ref="T75:AA75"/>
    <mergeCell ref="B107:K113"/>
    <mergeCell ref="B115:B218"/>
    <mergeCell ref="C116:E118"/>
    <mergeCell ref="C119:D126"/>
    <mergeCell ref="C128:D168"/>
    <mergeCell ref="E119:E126"/>
    <mergeCell ref="E173:E188"/>
    <mergeCell ref="E193:E196"/>
    <mergeCell ref="E203:E205"/>
    <mergeCell ref="E206:E210"/>
    <mergeCell ref="E215:E218"/>
    <mergeCell ref="F134:K134"/>
    <mergeCell ref="F144:K144"/>
    <mergeCell ref="C170:E172"/>
    <mergeCell ref="C173:D188"/>
    <mergeCell ref="C190:E192"/>
    <mergeCell ref="H104:I106"/>
    <mergeCell ref="H86:I89"/>
    <mergeCell ref="H77:I78"/>
    <mergeCell ref="B98:K102"/>
    <mergeCell ref="B90:K93"/>
    <mergeCell ref="B79:K83"/>
    <mergeCell ref="B77:E78"/>
    <mergeCell ref="B86:E89"/>
    <mergeCell ref="B95:E97"/>
    <mergeCell ref="B104:E106"/>
    <mergeCell ref="D114:K114"/>
    <mergeCell ref="D115:K115"/>
    <mergeCell ref="E127:K127"/>
    <mergeCell ref="F128:K128"/>
    <mergeCell ref="H118:I118"/>
    <mergeCell ref="C76:K76"/>
    <mergeCell ref="C84:K84"/>
    <mergeCell ref="D85:K85"/>
    <mergeCell ref="D94:K94"/>
    <mergeCell ref="C103:K103"/>
    <mergeCell ref="D169:K169"/>
    <mergeCell ref="D189:K189"/>
    <mergeCell ref="F152:K152"/>
    <mergeCell ref="F155:K155"/>
    <mergeCell ref="F158:K158"/>
    <mergeCell ref="F161:K161"/>
    <mergeCell ref="F164:K164"/>
    <mergeCell ref="B231:K236"/>
    <mergeCell ref="B239:K246"/>
    <mergeCell ref="B238:E238"/>
    <mergeCell ref="B230:E230"/>
    <mergeCell ref="D211:K211"/>
    <mergeCell ref="C220:K220"/>
    <mergeCell ref="D198:K198"/>
    <mergeCell ref="C197:K197"/>
    <mergeCell ref="B223:K228"/>
    <mergeCell ref="C193:D196"/>
    <mergeCell ref="C199:E202"/>
    <mergeCell ref="C203:D210"/>
    <mergeCell ref="C212:E214"/>
    <mergeCell ref="C215:D218"/>
    <mergeCell ref="B219:K219"/>
    <mergeCell ref="B221:E222"/>
  </mergeCells>
  <dataValidations count="2">
    <dataValidation type="list" allowBlank="1" showInputMessage="1" showErrorMessage="1" sqref="J77:J78 J124:J126 J96:J97 J230 J156:J157 J163 J221" xr:uid="{AB940292-EAAC-4BC7-AFEF-950132D0CED0}">
      <formula1>$AJ$249:$AJ$251</formula1>
    </dataValidation>
    <dataValidation type="list" allowBlank="1" showInputMessage="1" showErrorMessage="1" sqref="J222 J238 J95 J86:J89 J104:J106 J116:J123 J129:J133 J135:J143 J145:J151 J153:J154 J159:J160 J162 J165:J168 J170:J188 J190:J196 J199:J210 J212:J218" xr:uid="{53D1D707-E218-4612-AA8B-AFA286619AB7}">
      <formula1>$AJ$244:$AJ$247</formula1>
    </dataValidation>
  </dataValidations>
  <hyperlinks>
    <hyperlink ref="H6" r:id="rId1" xr:uid="{51A99504-EFB4-45CC-BB4E-4FB2BAE79755}"/>
    <hyperlink ref="H7" r:id="rId2" xr:uid="{C6E4D2FD-B16F-4318-88BB-1DB28C9B1D81}"/>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IT drošības iek.kontr.vide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2023-08-30T13:35:45Z</dcterms:modified>
</cp:coreProperties>
</file>